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52" windowHeight="13056" activeTab="0"/>
  </bookViews>
  <sheets>
    <sheet name="субсиди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IgnatevaNA</author>
  </authors>
  <commentList>
    <comment ref="A16" authorId="0">
      <text>
        <r>
          <rPr>
            <b/>
            <sz val="12"/>
            <rFont val="Tahoma"/>
            <family val="2"/>
          </rPr>
          <t>IgnatevaNA:</t>
        </r>
        <r>
          <rPr>
            <sz val="12"/>
            <rFont val="Tahoma"/>
            <family val="2"/>
          </rPr>
          <t xml:space="preserve">
информатика</t>
        </r>
      </text>
    </comment>
  </commentList>
</comments>
</file>

<file path=xl/sharedStrings.xml><?xml version="1.0" encoding="utf-8"?>
<sst xmlns="http://schemas.openxmlformats.org/spreadsheetml/2006/main" count="46" uniqueCount="44">
  <si>
    <t>Итого</t>
  </si>
  <si>
    <t>к решению Совета депутатов</t>
  </si>
  <si>
    <t>Наименование получателей</t>
  </si>
  <si>
    <t>Финансовое управление администрации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</si>
  <si>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</si>
  <si>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>КУИ г.Долгопрудный</t>
  </si>
  <si>
    <t>Всего</t>
  </si>
  <si>
    <t>На мероприятия по организации отдыха детей в каникулярное время</t>
  </si>
  <si>
    <t>На оснащение планшетными компьютерами общеобразовательных организаций в Московской области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</si>
  <si>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</si>
  <si>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</si>
  <si>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На строительство и реконструкцию объектов коммунальной инфраструктуры</t>
  </si>
  <si>
    <t>На организацию транспортного обслуживания населения по муниципальным маршрутам регулярных перевозок по регулярным тарифам</t>
  </si>
  <si>
    <t>На капитальные вложения в общеобразовательные организации в целях обеспечения односменного режима обучения (пристройка на 300 мест к зданию АОУ "СОШ № 14" по адресу: Московская область, г.о. Долгопрудный, ул. Новый бульвар, д, 21, корп. 3 (ПИР и строительство))</t>
  </si>
  <si>
    <t>На капитальные вложения в объекты общего образования (пристройка на 1 500 мест к МБОУ  СОШ № 7 по адресу: Московская область, г.о. Долгопрудный, ул. Лихачевское шоссе, д. 27 (ПИР и строительство))</t>
  </si>
  <si>
    <r>
      <t>На государственную поддержку частных дошкольных образовательных организаций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в Московской области с целью возмещения расходов на присмотр и уход, содержание имущества и арендную плату за использование помещений</t>
    </r>
  </si>
  <si>
    <t>УПРАВЛЕНИЕ ОБРАЗОВАНИЯ АДМИНИСТРАЦИИ ГОРОДСКОГО ОКРУГА ДОЛГОПРУДНЫЙ</t>
  </si>
  <si>
    <t>АДМИНИСТРАЦИЯ ГОРОДСКОГО ОКРУГА ДОЛГОПРУДНЫЙ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</si>
  <si>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плановый период 2022 и 2023 годов</t>
  </si>
  <si>
    <t>УПРАВЛЕНИЕ КУЛЬТУРЫ, ФИЗИЧЕСКОЙ КУЛЬТУРЫ, СПОРТА, ТУРИЗМА И МОЛОДЕЖНОЙ ПОЛИТИКИ АДМИНИСТРАЦИИ ГОРОДСКОГО ОКРУГА  ДОЛГОПРУДНЫЙ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</si>
  <si>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</si>
  <si>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На реализацию мероприятий по обеспечению жильем молодых семей</t>
  </si>
  <si>
    <t>На создание и содержание дополнительных мест для детей в возрасте от 1,5 до 7 лет в организациях, осуществляющих присмотр и уход за детьми</t>
  </si>
  <si>
    <t>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</si>
  <si>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На софинансирование работ по капитальному ремонту и ремонту автомобильных дорог общего пользования местного значения</t>
  </si>
  <si>
    <t xml:space="preserve">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</t>
  </si>
  <si>
    <t>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</si>
  <si>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Приложение №  5.1</t>
  </si>
  <si>
    <t>тыс. руб.</t>
  </si>
  <si>
    <t xml:space="preserve">  </t>
  </si>
  <si>
    <t>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</si>
  <si>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На капитальные вложения в общеобразовательные организации в целях обеспечения односменного режима обучения  (на капитальные вложения в общеобразовательные организации в целях обеспечения односменного режима обучения  (пристройка к зданию АОУ гимназия № 13 по адресу: Московская область, г.о. Долгопрудный, ул. Молодежная, д. 10А (ПИР и строительство)</t>
  </si>
  <si>
    <t>На ремонт подъездов многоквартирных домов</t>
  </si>
  <si>
    <t xml:space="preserve">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 </t>
  </si>
  <si>
    <t>На организацию деятельности многофункциональных центров предоставления государственных и муниципальных услуг</t>
  </si>
  <si>
    <t>На ремонт дворовых территорий</t>
  </si>
  <si>
    <t>На устройство и капитальный ремонт систем наружного освещения в рамках реализации проекта "Светлый город"</t>
  </si>
  <si>
    <t>На реализацию программ формирования современной городской среды (в части благоустройства общественных территорий)</t>
  </si>
  <si>
    <t>На поддержку отрасли культуры</t>
  </si>
  <si>
    <t xml:space="preserve">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
</t>
  </si>
  <si>
    <t>На обеспечение образовательных организаций материально-технической базой для внедрения цифровой образовательной среды</t>
  </si>
  <si>
    <t>На реализацию программ формирования современной городской среды (в части достижения основного результата по благоустройству общественных территорий)</t>
  </si>
  <si>
    <t>На проведение работ по капитальному ремонту зданий региональных (муниципальных) общеобразовательных организаций</t>
  </si>
  <si>
    <t>от 17.12.2021  № 101-нр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</si>
</sst>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_-* #,##0.0_р_._-;\-* #,##0.0_р_._-;_-* &quot;-&quot;??_р_._-;_-@_-"/>
    <numFmt numFmtId="182" formatCode="_-* #,##0.0_р_._-;\-* #,##0.0_р_._-;_-* &quot;-&quot;?_р_._-;_-@_-"/>
    <numFmt numFmtId="183" formatCode="#,##0.0"/>
    <numFmt numFmtId="184" formatCode="#,##0.0_ ;[Red]\-#,##0.0\ "/>
    <numFmt numFmtId="185" formatCode="#,##0.0_ ;\-#,##0.0\ "/>
  </numFmts>
  <fonts count="50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81" fontId="8" fillId="0" borderId="10" xfId="58" applyNumberFormat="1" applyFont="1" applyFill="1" applyBorder="1" applyAlignment="1">
      <alignment horizontal="center" wrapText="1"/>
    </xf>
    <xf numFmtId="183" fontId="8" fillId="0" borderId="10" xfId="5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83" fontId="6" fillId="0" borderId="0" xfId="58" applyNumberFormat="1" applyFont="1" applyFill="1" applyBorder="1" applyAlignment="1">
      <alignment horizontal="right"/>
    </xf>
    <xf numFmtId="184" fontId="8" fillId="0" borderId="10" xfId="0" applyNumberFormat="1" applyFont="1" applyFill="1" applyBorder="1" applyAlignment="1">
      <alignment horizontal="right" vertical="center"/>
    </xf>
    <xf numFmtId="184" fontId="6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 wrapText="1"/>
    </xf>
    <xf numFmtId="183" fontId="6" fillId="0" borderId="11" xfId="58" applyNumberFormat="1" applyFont="1" applyFill="1" applyBorder="1" applyAlignment="1">
      <alignment horizontal="right"/>
    </xf>
    <xf numFmtId="181" fontId="3" fillId="0" borderId="10" xfId="58" applyNumberFormat="1" applyFont="1" applyFill="1" applyBorder="1" applyAlignment="1">
      <alignment horizontal="right" wrapText="1"/>
    </xf>
    <xf numFmtId="183" fontId="6" fillId="0" borderId="10" xfId="58" applyNumberFormat="1" applyFont="1" applyFill="1" applyBorder="1" applyAlignment="1">
      <alignment horizontal="right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 horizontal="right"/>
    </xf>
    <xf numFmtId="183" fontId="11" fillId="0" borderId="10" xfId="0" applyNumberFormat="1" applyFont="1" applyFill="1" applyBorder="1" applyAlignment="1">
      <alignment horizontal="right" wrapText="1"/>
    </xf>
    <xf numFmtId="0" fontId="11" fillId="33" borderId="12" xfId="0" applyFont="1" applyFill="1" applyBorder="1" applyAlignment="1">
      <alignment horizontal="right" vertical="center" wrapText="1"/>
    </xf>
    <xf numFmtId="181" fontId="8" fillId="0" borderId="10" xfId="58" applyNumberFormat="1" applyFont="1" applyFill="1" applyBorder="1" applyAlignment="1">
      <alignment horizontal="right" wrapText="1"/>
    </xf>
    <xf numFmtId="181" fontId="8" fillId="0" borderId="10" xfId="58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183" fontId="6" fillId="0" borderId="10" xfId="58" applyNumberFormat="1" applyFont="1" applyFill="1" applyBorder="1" applyAlignment="1">
      <alignment horizontal="right" wrapText="1"/>
    </xf>
    <xf numFmtId="181" fontId="10" fillId="0" borderId="10" xfId="58" applyNumberFormat="1" applyFont="1" applyFill="1" applyBorder="1" applyAlignment="1">
      <alignment horizontal="right" wrapText="1"/>
    </xf>
    <xf numFmtId="181" fontId="6" fillId="0" borderId="11" xfId="58" applyNumberFormat="1" applyFont="1" applyFill="1" applyBorder="1" applyAlignment="1">
      <alignment horizontal="right"/>
    </xf>
    <xf numFmtId="183" fontId="14" fillId="0" borderId="10" xfId="0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right" wrapText="1"/>
    </xf>
    <xf numFmtId="183" fontId="6" fillId="0" borderId="13" xfId="58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174" fontId="14" fillId="0" borderId="10" xfId="0" applyNumberFormat="1" applyFont="1" applyFill="1" applyBorder="1" applyAlignment="1">
      <alignment horizontal="right"/>
    </xf>
    <xf numFmtId="181" fontId="8" fillId="0" borderId="11" xfId="58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wrapText="1"/>
    </xf>
    <xf numFmtId="183" fontId="8" fillId="0" borderId="12" xfId="0" applyNumberFormat="1" applyFont="1" applyFill="1" applyBorder="1" applyAlignment="1">
      <alignment horizontal="right" wrapText="1"/>
    </xf>
    <xf numFmtId="181" fontId="2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82" fontId="7" fillId="0" borderId="10" xfId="0" applyNumberFormat="1" applyFont="1" applyFill="1" applyBorder="1" applyAlignment="1">
      <alignment horizontal="right"/>
    </xf>
    <xf numFmtId="181" fontId="6" fillId="0" borderId="10" xfId="58" applyNumberFormat="1" applyFont="1" applyFill="1" applyBorder="1" applyAlignment="1">
      <alignment horizontal="right" wrapText="1"/>
    </xf>
    <xf numFmtId="174" fontId="6" fillId="0" borderId="10" xfId="58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4" max="4" width="5.625" style="0" customWidth="1"/>
    <col min="6" max="6" width="7.50390625" style="0" customWidth="1"/>
    <col min="7" max="7" width="17.125" style="0" customWidth="1"/>
    <col min="8" max="8" width="12.375" style="0" hidden="1" customWidth="1"/>
    <col min="9" max="9" width="0.37109375" style="0" hidden="1" customWidth="1"/>
    <col min="10" max="10" width="12.375" style="0" hidden="1" customWidth="1"/>
    <col min="11" max="11" width="16.00390625" style="0" customWidth="1"/>
    <col min="12" max="12" width="14.75390625" style="0" customWidth="1"/>
    <col min="13" max="13" width="12.625" style="0" customWidth="1"/>
    <col min="14" max="14" width="13.50390625" style="0" customWidth="1"/>
  </cols>
  <sheetData>
    <row r="1" spans="7:11" ht="12.75">
      <c r="G1" s="54" t="s">
        <v>27</v>
      </c>
      <c r="H1" s="54"/>
      <c r="I1" s="54"/>
      <c r="J1" s="54"/>
      <c r="K1" s="54"/>
    </row>
    <row r="2" spans="7:11" ht="12.75">
      <c r="G2" s="3"/>
      <c r="H2" s="3"/>
      <c r="I2" s="3"/>
      <c r="J2" s="3"/>
      <c r="K2" s="2" t="s">
        <v>1</v>
      </c>
    </row>
    <row r="3" spans="7:11" ht="12.75">
      <c r="G3" s="3"/>
      <c r="H3" s="3"/>
      <c r="I3" s="3"/>
      <c r="J3" s="3"/>
      <c r="K3" s="2" t="s">
        <v>43</v>
      </c>
    </row>
    <row r="4" spans="7:11" ht="12.75">
      <c r="G4" s="3"/>
      <c r="H4" s="3"/>
      <c r="I4" s="3"/>
      <c r="J4" s="3"/>
      <c r="K4" s="2"/>
    </row>
    <row r="5" spans="1:11" ht="42" customHeight="1">
      <c r="A5" s="55" t="s">
        <v>18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ht="27" customHeight="1">
      <c r="K6" s="9" t="s">
        <v>28</v>
      </c>
    </row>
    <row r="7" spans="1:11" ht="99.75" customHeight="1">
      <c r="A7" s="56" t="s">
        <v>2</v>
      </c>
      <c r="B7" s="56"/>
      <c r="C7" s="56"/>
      <c r="D7" s="56"/>
      <c r="E7" s="56"/>
      <c r="F7" s="56"/>
      <c r="G7" s="5">
        <v>2023</v>
      </c>
      <c r="H7" s="1" t="s">
        <v>3</v>
      </c>
      <c r="I7" s="1" t="s">
        <v>4</v>
      </c>
      <c r="J7" s="1" t="s">
        <v>5</v>
      </c>
      <c r="K7" s="4">
        <v>2024</v>
      </c>
    </row>
    <row r="8" spans="1:11" ht="53.25" customHeight="1">
      <c r="A8" s="51" t="s">
        <v>16</v>
      </c>
      <c r="B8" s="52"/>
      <c r="C8" s="52"/>
      <c r="D8" s="52"/>
      <c r="E8" s="52"/>
      <c r="F8" s="52"/>
      <c r="G8" s="52"/>
      <c r="H8" s="52"/>
      <c r="I8" s="52"/>
      <c r="J8" s="52"/>
      <c r="K8" s="53"/>
    </row>
    <row r="9" spans="1:11" ht="57" customHeight="1">
      <c r="A9" s="40" t="s">
        <v>15</v>
      </c>
      <c r="B9" s="41"/>
      <c r="C9" s="41"/>
      <c r="D9" s="41"/>
      <c r="E9" s="41"/>
      <c r="F9" s="42"/>
      <c r="G9" s="14">
        <v>42149</v>
      </c>
      <c r="H9" s="38"/>
      <c r="I9" s="38"/>
      <c r="J9" s="38"/>
      <c r="K9" s="14">
        <v>42149</v>
      </c>
    </row>
    <row r="10" spans="1:11" ht="34.5" customHeight="1">
      <c r="A10" s="40" t="s">
        <v>7</v>
      </c>
      <c r="B10" s="41"/>
      <c r="C10" s="41"/>
      <c r="D10" s="41"/>
      <c r="E10" s="41"/>
      <c r="F10" s="42"/>
      <c r="G10" s="16">
        <v>6180</v>
      </c>
      <c r="H10" s="16"/>
      <c r="I10" s="16"/>
      <c r="J10" s="38"/>
      <c r="K10" s="16">
        <v>6180</v>
      </c>
    </row>
    <row r="11" spans="1:11" ht="39" customHeight="1">
      <c r="A11" s="40" t="s">
        <v>8</v>
      </c>
      <c r="B11" s="41"/>
      <c r="C11" s="41"/>
      <c r="D11" s="41"/>
      <c r="E11" s="41"/>
      <c r="F11" s="42"/>
      <c r="G11" s="13">
        <v>827</v>
      </c>
      <c r="H11" s="10"/>
      <c r="I11" s="16"/>
      <c r="J11" s="38"/>
      <c r="K11" s="39">
        <v>0</v>
      </c>
    </row>
    <row r="12" spans="1:11" ht="50.25" customHeight="1">
      <c r="A12" s="40" t="s">
        <v>10</v>
      </c>
      <c r="B12" s="41"/>
      <c r="C12" s="41"/>
      <c r="D12" s="41"/>
      <c r="E12" s="41"/>
      <c r="F12" s="42"/>
      <c r="G12" s="13">
        <v>6735</v>
      </c>
      <c r="H12" s="10"/>
      <c r="I12" s="16"/>
      <c r="J12" s="38"/>
      <c r="K12" s="39">
        <v>0</v>
      </c>
    </row>
    <row r="13" spans="1:13" ht="53.25" customHeight="1">
      <c r="A13" s="43" t="s">
        <v>20</v>
      </c>
      <c r="B13" s="44"/>
      <c r="C13" s="44"/>
      <c r="D13" s="44"/>
      <c r="E13" s="44"/>
      <c r="F13" s="45"/>
      <c r="G13" s="17">
        <v>70013</v>
      </c>
      <c r="H13" s="10"/>
      <c r="I13" s="16"/>
      <c r="J13" s="15"/>
      <c r="K13" s="16">
        <v>71979</v>
      </c>
      <c r="M13" s="6"/>
    </row>
    <row r="14" spans="1:11" ht="42" customHeight="1">
      <c r="A14" s="43" t="s">
        <v>22</v>
      </c>
      <c r="B14" s="44"/>
      <c r="C14" s="44"/>
      <c r="D14" s="44"/>
      <c r="E14" s="44"/>
      <c r="F14" s="45"/>
      <c r="G14" s="17">
        <v>8673</v>
      </c>
      <c r="H14" s="10"/>
      <c r="I14" s="16"/>
      <c r="J14" s="15"/>
      <c r="K14" s="12">
        <v>8673</v>
      </c>
    </row>
    <row r="15" spans="1:11" ht="102" customHeight="1">
      <c r="A15" s="43" t="s">
        <v>26</v>
      </c>
      <c r="B15" s="44"/>
      <c r="C15" s="44"/>
      <c r="D15" s="44"/>
      <c r="E15" s="44"/>
      <c r="F15" s="45"/>
      <c r="G15" s="17">
        <v>1851</v>
      </c>
      <c r="H15" s="10"/>
      <c r="I15" s="16"/>
      <c r="J15" s="15"/>
      <c r="K15" s="18">
        <v>0</v>
      </c>
    </row>
    <row r="16" spans="1:11" ht="102" customHeight="1">
      <c r="A16" s="60" t="s">
        <v>39</v>
      </c>
      <c r="B16" s="61"/>
      <c r="C16" s="61"/>
      <c r="D16" s="61"/>
      <c r="E16" s="61"/>
      <c r="F16" s="62"/>
      <c r="G16" s="19">
        <v>0</v>
      </c>
      <c r="H16" s="20"/>
      <c r="I16" s="12">
        <v>724</v>
      </c>
      <c r="J16" s="15"/>
      <c r="K16" s="12">
        <v>724</v>
      </c>
    </row>
    <row r="17" spans="1:11" ht="45" customHeight="1">
      <c r="A17" s="43" t="s">
        <v>40</v>
      </c>
      <c r="B17" s="44"/>
      <c r="C17" s="44"/>
      <c r="D17" s="44"/>
      <c r="E17" s="44"/>
      <c r="F17" s="45"/>
      <c r="G17" s="17">
        <v>0</v>
      </c>
      <c r="H17" s="10"/>
      <c r="I17" s="16"/>
      <c r="J17" s="15"/>
      <c r="K17" s="12">
        <v>6368.9</v>
      </c>
    </row>
    <row r="18" spans="1:11" ht="69" customHeight="1">
      <c r="A18" s="43" t="s">
        <v>23</v>
      </c>
      <c r="B18" s="44"/>
      <c r="C18" s="44"/>
      <c r="D18" s="44"/>
      <c r="E18" s="44"/>
      <c r="F18" s="45"/>
      <c r="G18" s="17">
        <v>34642</v>
      </c>
      <c r="H18" s="10"/>
      <c r="I18" s="16"/>
      <c r="J18" s="15"/>
      <c r="K18" s="17">
        <v>34642</v>
      </c>
    </row>
    <row r="19" spans="1:11" ht="26.25" customHeight="1">
      <c r="A19" s="50" t="s">
        <v>0</v>
      </c>
      <c r="B19" s="50"/>
      <c r="C19" s="50"/>
      <c r="D19" s="50"/>
      <c r="E19" s="50"/>
      <c r="F19" s="50"/>
      <c r="G19" s="21">
        <f>SUM(G9:G18)</f>
        <v>171070</v>
      </c>
      <c r="H19" s="21" t="e">
        <v>#REF!</v>
      </c>
      <c r="I19" s="21">
        <v>0</v>
      </c>
      <c r="J19" s="21" t="e">
        <v>#REF!</v>
      </c>
      <c r="K19" s="22">
        <f>SUM(K9:K18)</f>
        <v>170715.9</v>
      </c>
    </row>
    <row r="20" spans="1:11" ht="51" customHeight="1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7"/>
      <c r="K20" s="48"/>
    </row>
    <row r="21" spans="1:11" ht="66" customHeight="1">
      <c r="A21" s="43" t="s">
        <v>25</v>
      </c>
      <c r="B21" s="44"/>
      <c r="C21" s="44"/>
      <c r="D21" s="44"/>
      <c r="E21" s="44"/>
      <c r="F21" s="45"/>
      <c r="G21" s="24">
        <v>210.6</v>
      </c>
      <c r="H21" s="25"/>
      <c r="I21" s="25"/>
      <c r="J21" s="25"/>
      <c r="K21" s="12">
        <v>0</v>
      </c>
    </row>
    <row r="22" spans="1:11" ht="55.5" customHeight="1">
      <c r="A22" s="40" t="s">
        <v>9</v>
      </c>
      <c r="B22" s="41"/>
      <c r="C22" s="41"/>
      <c r="D22" s="41"/>
      <c r="E22" s="41"/>
      <c r="F22" s="42"/>
      <c r="G22" s="26">
        <v>1743.5</v>
      </c>
      <c r="H22" s="25"/>
      <c r="I22" s="25"/>
      <c r="J22" s="25"/>
      <c r="K22" s="27">
        <v>1750.8</v>
      </c>
    </row>
    <row r="23" spans="1:11" ht="32.25" customHeight="1">
      <c r="A23" s="40" t="s">
        <v>38</v>
      </c>
      <c r="B23" s="41"/>
      <c r="C23" s="41"/>
      <c r="D23" s="41"/>
      <c r="E23" s="41"/>
      <c r="F23" s="42"/>
      <c r="G23" s="13">
        <v>592.1</v>
      </c>
      <c r="H23" s="23"/>
      <c r="I23" s="12">
        <v>597.3</v>
      </c>
      <c r="J23" s="25"/>
      <c r="K23" s="12">
        <v>597.3</v>
      </c>
    </row>
    <row r="24" spans="1:11" ht="33" customHeight="1">
      <c r="A24" s="57" t="s">
        <v>30</v>
      </c>
      <c r="B24" s="58"/>
      <c r="C24" s="58"/>
      <c r="D24" s="58"/>
      <c r="E24" s="58"/>
      <c r="F24" s="59"/>
      <c r="G24" s="14">
        <v>0</v>
      </c>
      <c r="H24" s="25"/>
      <c r="I24" s="25"/>
      <c r="J24" s="25"/>
      <c r="K24" s="27">
        <v>5000</v>
      </c>
    </row>
    <row r="25" spans="1:11" ht="26.25" customHeight="1">
      <c r="A25" s="50" t="s">
        <v>0</v>
      </c>
      <c r="B25" s="50"/>
      <c r="C25" s="50"/>
      <c r="D25" s="50"/>
      <c r="E25" s="50"/>
      <c r="F25" s="50"/>
      <c r="G25" s="8">
        <f>G21+G22+G24+G23</f>
        <v>2546.2</v>
      </c>
      <c r="H25" s="7"/>
      <c r="I25" s="7"/>
      <c r="J25" s="7"/>
      <c r="K25" s="11">
        <f>K21+K22+K24+K23</f>
        <v>7348.1</v>
      </c>
    </row>
    <row r="26" spans="1:11" ht="36" customHeight="1">
      <c r="A26" s="51" t="s">
        <v>17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ht="44.25" customHeight="1">
      <c r="A27" s="40" t="s">
        <v>24</v>
      </c>
      <c r="B27" s="41"/>
      <c r="C27" s="41"/>
      <c r="D27" s="41"/>
      <c r="E27" s="41"/>
      <c r="F27" s="42"/>
      <c r="G27" s="16">
        <v>19025</v>
      </c>
      <c r="H27" s="10"/>
      <c r="I27" s="16"/>
      <c r="J27" s="28"/>
      <c r="K27" s="16">
        <v>16122</v>
      </c>
    </row>
    <row r="28" spans="1:11" ht="81" customHeight="1">
      <c r="A28" s="40" t="s">
        <v>31</v>
      </c>
      <c r="B28" s="41"/>
      <c r="C28" s="41"/>
      <c r="D28" s="41"/>
      <c r="E28" s="41"/>
      <c r="F28" s="42"/>
      <c r="G28" s="16">
        <v>0</v>
      </c>
      <c r="H28" s="10"/>
      <c r="I28" s="29"/>
      <c r="J28" s="28"/>
      <c r="K28" s="16">
        <v>189990</v>
      </c>
    </row>
    <row r="29" spans="1:13" ht="65.25" customHeight="1">
      <c r="A29" s="40" t="s">
        <v>13</v>
      </c>
      <c r="B29" s="41"/>
      <c r="C29" s="41"/>
      <c r="D29" s="41"/>
      <c r="E29" s="41"/>
      <c r="F29" s="42"/>
      <c r="G29" s="16">
        <v>208324.3</v>
      </c>
      <c r="H29" s="28"/>
      <c r="I29" s="28"/>
      <c r="J29" s="28"/>
      <c r="K29" s="31">
        <v>0</v>
      </c>
      <c r="M29" s="10"/>
    </row>
    <row r="30" spans="1:11" ht="56.25" customHeight="1">
      <c r="A30" s="41" t="s">
        <v>14</v>
      </c>
      <c r="B30" s="41"/>
      <c r="C30" s="41"/>
      <c r="D30" s="41"/>
      <c r="E30" s="41"/>
      <c r="F30" s="42"/>
      <c r="G30" s="16">
        <v>679250</v>
      </c>
      <c r="H30" s="28"/>
      <c r="I30" s="28"/>
      <c r="J30" s="28"/>
      <c r="K30" s="16">
        <v>972100</v>
      </c>
    </row>
    <row r="31" spans="1:11" ht="31.5" customHeight="1">
      <c r="A31" s="40" t="s">
        <v>32</v>
      </c>
      <c r="B31" s="41"/>
      <c r="C31" s="41"/>
      <c r="D31" s="41"/>
      <c r="E31" s="41"/>
      <c r="F31" s="42"/>
      <c r="G31" s="16">
        <v>2460.5</v>
      </c>
      <c r="H31" s="30"/>
      <c r="I31" s="28"/>
      <c r="J31" s="28"/>
      <c r="K31" s="16">
        <v>2460.5</v>
      </c>
    </row>
    <row r="32" spans="1:11" ht="33" customHeight="1">
      <c r="A32" s="40" t="s">
        <v>11</v>
      </c>
      <c r="B32" s="41"/>
      <c r="C32" s="41"/>
      <c r="D32" s="41"/>
      <c r="E32" s="41"/>
      <c r="F32" s="42"/>
      <c r="G32" s="16">
        <v>280196.4</v>
      </c>
      <c r="H32" s="10"/>
      <c r="I32" s="16"/>
      <c r="J32" s="28"/>
      <c r="K32" s="16">
        <v>0</v>
      </c>
    </row>
    <row r="33" spans="1:11" ht="107.25" customHeight="1">
      <c r="A33" s="43" t="s">
        <v>33</v>
      </c>
      <c r="B33" s="44"/>
      <c r="C33" s="44"/>
      <c r="D33" s="44"/>
      <c r="E33" s="44"/>
      <c r="F33" s="45"/>
      <c r="G33" s="16">
        <v>216</v>
      </c>
      <c r="H33" s="10"/>
      <c r="I33" s="16"/>
      <c r="J33" s="28"/>
      <c r="K33" s="16">
        <v>216</v>
      </c>
    </row>
    <row r="34" spans="1:11" ht="32.25" customHeight="1">
      <c r="A34" s="40" t="s">
        <v>34</v>
      </c>
      <c r="B34" s="41"/>
      <c r="C34" s="41"/>
      <c r="D34" s="41"/>
      <c r="E34" s="41"/>
      <c r="F34" s="42"/>
      <c r="G34" s="16">
        <v>6361</v>
      </c>
      <c r="H34" s="10"/>
      <c r="I34" s="16"/>
      <c r="J34" s="28"/>
      <c r="K34" s="16">
        <v>6361</v>
      </c>
    </row>
    <row r="35" spans="1:11" ht="24.75" customHeight="1">
      <c r="A35" s="40" t="s">
        <v>35</v>
      </c>
      <c r="B35" s="41"/>
      <c r="C35" s="41"/>
      <c r="D35" s="41"/>
      <c r="E35" s="41"/>
      <c r="F35" s="42"/>
      <c r="G35" s="16">
        <v>204</v>
      </c>
      <c r="H35" s="10"/>
      <c r="I35" s="16"/>
      <c r="J35" s="28"/>
      <c r="K35" s="16">
        <v>0</v>
      </c>
    </row>
    <row r="36" spans="1:11" ht="43.5" customHeight="1">
      <c r="A36" s="40" t="s">
        <v>12</v>
      </c>
      <c r="B36" s="41"/>
      <c r="C36" s="41"/>
      <c r="D36" s="41"/>
      <c r="E36" s="41"/>
      <c r="F36" s="42"/>
      <c r="G36" s="16">
        <v>10095</v>
      </c>
      <c r="H36" s="10"/>
      <c r="I36" s="16"/>
      <c r="J36" s="28"/>
      <c r="K36" s="16">
        <v>10243</v>
      </c>
    </row>
    <row r="37" spans="1:11" ht="36" customHeight="1">
      <c r="A37" s="40" t="s">
        <v>36</v>
      </c>
      <c r="B37" s="41"/>
      <c r="C37" s="41"/>
      <c r="D37" s="41"/>
      <c r="E37" s="41"/>
      <c r="F37" s="42"/>
      <c r="G37" s="16">
        <v>0</v>
      </c>
      <c r="H37" s="10"/>
      <c r="I37" s="29"/>
      <c r="J37" s="28"/>
      <c r="K37" s="16">
        <v>1992</v>
      </c>
    </row>
    <row r="38" spans="1:11" ht="42" customHeight="1">
      <c r="A38" s="40" t="s">
        <v>37</v>
      </c>
      <c r="B38" s="41"/>
      <c r="C38" s="41"/>
      <c r="D38" s="41"/>
      <c r="E38" s="41"/>
      <c r="F38" s="42"/>
      <c r="G38" s="16">
        <v>0</v>
      </c>
      <c r="H38" s="10"/>
      <c r="I38" s="29"/>
      <c r="J38" s="28"/>
      <c r="K38" s="16">
        <v>300000</v>
      </c>
    </row>
    <row r="39" spans="1:11" ht="43.5" customHeight="1">
      <c r="A39" s="40" t="s">
        <v>41</v>
      </c>
      <c r="B39" s="41"/>
      <c r="C39" s="41"/>
      <c r="D39" s="41"/>
      <c r="E39" s="41"/>
      <c r="F39" s="42"/>
      <c r="G39" s="16">
        <v>436800</v>
      </c>
      <c r="H39" s="10"/>
      <c r="I39" s="29"/>
      <c r="J39" s="28"/>
      <c r="K39" s="16">
        <v>0</v>
      </c>
    </row>
    <row r="40" spans="1:11" ht="39" customHeight="1">
      <c r="A40" s="40" t="s">
        <v>42</v>
      </c>
      <c r="B40" s="41"/>
      <c r="C40" s="41"/>
      <c r="D40" s="41"/>
      <c r="E40" s="41"/>
      <c r="F40" s="42"/>
      <c r="G40" s="16">
        <v>0</v>
      </c>
      <c r="H40" s="10"/>
      <c r="I40" s="29"/>
      <c r="J40" s="28"/>
      <c r="K40" s="16">
        <v>72293</v>
      </c>
    </row>
    <row r="41" spans="1:11" ht="39.75" customHeight="1">
      <c r="A41" s="40" t="s">
        <v>21</v>
      </c>
      <c r="B41" s="41"/>
      <c r="C41" s="41"/>
      <c r="D41" s="41"/>
      <c r="E41" s="41"/>
      <c r="F41" s="42"/>
      <c r="G41" s="24">
        <v>14304</v>
      </c>
      <c r="H41" s="10"/>
      <c r="I41" s="29"/>
      <c r="J41" s="28"/>
      <c r="K41" s="24">
        <v>14565</v>
      </c>
    </row>
    <row r="42" spans="1:11" ht="36" customHeight="1">
      <c r="A42" s="46" t="s">
        <v>0</v>
      </c>
      <c r="B42" s="47"/>
      <c r="C42" s="47"/>
      <c r="D42" s="47"/>
      <c r="E42" s="47"/>
      <c r="F42" s="48"/>
      <c r="G42" s="32">
        <f>SUM(G27:G41)</f>
        <v>1657236.2000000002</v>
      </c>
      <c r="H42" s="33"/>
      <c r="I42" s="33"/>
      <c r="J42" s="33"/>
      <c r="K42" s="34">
        <f>SUM(K27:K41)</f>
        <v>1586342.5</v>
      </c>
    </row>
    <row r="43" spans="1:11" ht="24" customHeight="1">
      <c r="A43" s="49" t="s">
        <v>6</v>
      </c>
      <c r="B43" s="49"/>
      <c r="C43" s="49"/>
      <c r="D43" s="49"/>
      <c r="E43" s="49"/>
      <c r="F43" s="49"/>
      <c r="G43" s="35">
        <f>G42+G25+G19</f>
        <v>1830852.4000000001</v>
      </c>
      <c r="H43" s="36"/>
      <c r="I43" s="36"/>
      <c r="J43" s="36"/>
      <c r="K43" s="37">
        <f>K42+K25+K19</f>
        <v>1764406.5</v>
      </c>
    </row>
    <row r="44" spans="7:11" ht="12.75">
      <c r="G44" s="6"/>
      <c r="H44" s="6"/>
      <c r="I44" s="6"/>
      <c r="J44" s="6"/>
      <c r="K44" s="6"/>
    </row>
    <row r="45" ht="12.75">
      <c r="M45" t="s">
        <v>29</v>
      </c>
    </row>
  </sheetData>
  <sheetProtection/>
  <mergeCells count="39">
    <mergeCell ref="A38:F38"/>
    <mergeCell ref="A18:F18"/>
    <mergeCell ref="A8:K8"/>
    <mergeCell ref="A10:F10"/>
    <mergeCell ref="A24:F24"/>
    <mergeCell ref="A11:F11"/>
    <mergeCell ref="A23:F23"/>
    <mergeCell ref="A16:F16"/>
    <mergeCell ref="A17:F17"/>
    <mergeCell ref="A12:F12"/>
    <mergeCell ref="A21:F21"/>
    <mergeCell ref="A29:F29"/>
    <mergeCell ref="A13:F13"/>
    <mergeCell ref="A14:F14"/>
    <mergeCell ref="G1:K1"/>
    <mergeCell ref="A5:K5"/>
    <mergeCell ref="A19:F19"/>
    <mergeCell ref="A9:F9"/>
    <mergeCell ref="A7:F7"/>
    <mergeCell ref="A34:F34"/>
    <mergeCell ref="A35:F35"/>
    <mergeCell ref="A43:F43"/>
    <mergeCell ref="A20:K20"/>
    <mergeCell ref="A25:F25"/>
    <mergeCell ref="A26:K26"/>
    <mergeCell ref="A27:F27"/>
    <mergeCell ref="A32:F32"/>
    <mergeCell ref="A37:F37"/>
    <mergeCell ref="A28:F28"/>
    <mergeCell ref="A39:F39"/>
    <mergeCell ref="A40:F40"/>
    <mergeCell ref="A15:F15"/>
    <mergeCell ref="A22:F22"/>
    <mergeCell ref="A42:F42"/>
    <mergeCell ref="A30:F30"/>
    <mergeCell ref="A36:F36"/>
    <mergeCell ref="A41:F41"/>
    <mergeCell ref="A31:F31"/>
    <mergeCell ref="A33:F33"/>
  </mergeCells>
  <printOptions/>
  <pageMargins left="0.5905511811023623" right="0.1968503937007874" top="0.5118110236220472" bottom="0.4330708661417323" header="0.2362204724409449" footer="0.2362204724409449"/>
  <pageSetup horizontalDpi="600" verticalDpi="600" orientation="portrait" paperSize="9" scale="90" r:id="rId3"/>
  <rowBreaks count="1" manualBreakCount="1">
    <brk id="17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GTS</cp:lastModifiedBy>
  <cp:lastPrinted>2021-03-26T06:38:00Z</cp:lastPrinted>
  <dcterms:created xsi:type="dcterms:W3CDTF">2003-04-17T06:03:25Z</dcterms:created>
  <dcterms:modified xsi:type="dcterms:W3CDTF">2022-03-05T10:38:34Z</dcterms:modified>
  <cp:category/>
  <cp:version/>
  <cp:contentType/>
  <cp:contentStatus/>
</cp:coreProperties>
</file>