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52" windowHeight="13056" activeTab="0"/>
  </bookViews>
  <sheets>
    <sheet name="субсидии" sheetId="1" r:id="rId1"/>
  </sheets>
  <definedNames>
    <definedName name="_xlnm.Print_Area" localSheetId="0">'субсидии'!$A$1:$M$35</definedName>
  </definedNames>
  <calcPr fullCalcOnLoad="1"/>
</workbook>
</file>

<file path=xl/sharedStrings.xml><?xml version="1.0" encoding="utf-8"?>
<sst xmlns="http://schemas.openxmlformats.org/spreadsheetml/2006/main" count="44" uniqueCount="42">
  <si>
    <t>ИТОГО</t>
  </si>
  <si>
    <t>Итого</t>
  </si>
  <si>
    <t>Наименование получателей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</si>
  <si>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</si>
  <si>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</si>
  <si>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</si>
  <si>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к решению Совета депутатов</t>
  </si>
  <si>
    <t>На строительство и реконструкцию объектов коммунальной инфраструктуры</t>
  </si>
  <si>
    <t>На мероприятия по организации отдыха детей в каникулярное время</t>
  </si>
  <si>
    <t xml:space="preserve">На ремонт подъездов многоквартирных домов </t>
  </si>
  <si>
    <r>
      <t>На государственную поддержку</t>
    </r>
    <r>
      <rPr>
        <b/>
        <sz val="8"/>
        <rFont val="Arial"/>
        <family val="2"/>
      </rPr>
      <t xml:space="preserve"> частных дошкольных образовательных организаций </t>
    </r>
    <r>
      <rPr>
        <sz val="8"/>
        <rFont val="Arial"/>
        <family val="2"/>
      </rPr>
      <t>в Московской области с целью возмещения расходов на присмотр и уход, содержание имущества и арендную плату за использование помещений</t>
    </r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</si>
  <si>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</si>
  <si>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реализацию мероприятий по обеспечению жильем молодых семей</t>
  </si>
  <si>
    <t>УПРАВЛЕНИЕ ОБРАЗОВАНИЯ АДМИНИСТРАЦИИ ГОРОДСКОГО ОКРУГА ДОЛГОПРУДНЫЙ</t>
  </si>
  <si>
    <t>АДМИНИСТРАЦИЯ ГОРОДСКОГО ОКРУГА ДОЛГОПРУДНЫЙ</t>
  </si>
  <si>
    <t xml:space="preserve">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 </t>
  </si>
  <si>
    <t xml:space="preserve"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</si>
  <si>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УПРАВЛЕНИЕ КУЛЬТУРЫ, ФИЗИЧЕСКОЙ КУЛЬТУРЫ, СПОРТА, ТУРИЗМА И МОЛОДЕЖНОЙ ПОЛИТИКИ АДМИНИСТРАЦИИ ГОРОДСКОГО ОКРУГА  ДОЛГОПРУДНЫЙ</t>
  </si>
  <si>
    <t>На создание и содержание дополнительных мест для детей в возрасте от 1,5 до 7 лет в организациях, осуществляющих присмотр и уход за детьми</t>
  </si>
  <si>
    <t xml:space="preserve">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</si>
  <si>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На софинансирование работ по капитальному ремонту и ремонту автомобильных дорог общего пользования местного значения</t>
  </si>
  <si>
    <t xml:space="preserve">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</si>
  <si>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</si>
  <si>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</si>
  <si>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На ремонт дворовых территорий</t>
  </si>
  <si>
    <t>На обустройство и установку детских игровых площадок на территории муниципальных образований Московской области</t>
  </si>
  <si>
    <t xml:space="preserve">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 </t>
  </si>
  <si>
    <t>На установку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</si>
  <si>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2022 год.</t>
  </si>
  <si>
    <t>На капитальные вложения в общеобразовательные организации в целях обеспечения односменного режима обучения (пристройка на 300 мест к зданию АОУ "СОШ  № 14" по адресу: Московская область, г.о. Долгопрудный, ул. Новый бульвар, д, 21, корп. 3 (ПИР и строительство)</t>
  </si>
  <si>
    <t>На капитальные вложения в объекты общего образования (пристройка на 1 500 мест к МБОУ  СОШ № 7 по адресу: Московская область, г.о. Долгопрудный, ул. Лихачевское шоссе, д. 27 (ПИР и строительство)</t>
  </si>
  <si>
    <t>На организацию деятельности многофункциональных центров предоставления государственных и муниципальных услуг</t>
  </si>
  <si>
    <t>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основного, общего и среднего общего образования</t>
  </si>
  <si>
    <t>На проведение работ по капитальному ремонту зданий региональных (муниципальных) общеобразовательных организаций</t>
  </si>
  <si>
    <t>На поддержку отрасли культуры</t>
  </si>
  <si>
    <t xml:space="preserve">На приобретение и установку технических сооружений (устройств) для развлечений, оснащенных электрическим приводом) </t>
  </si>
  <si>
    <t>На устройство и капитальный ремонт систем наружного освещения в рамках реализации проекта "Светлый город")</t>
  </si>
  <si>
    <t>Приложение № 5</t>
  </si>
  <si>
    <t>тыс.руб.</t>
  </si>
  <si>
    <t>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</si>
  <si>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На устройство контейнерных площадок</t>
  </si>
  <si>
    <t xml:space="preserve"> от 17.12.2021 № 101-нр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</si>
</sst>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_-* #,##0.0_р_._-;\-* #,##0.0_р_._-;_-* &quot;-&quot;??_р_._-;_-@_-"/>
    <numFmt numFmtId="182" formatCode="_-* #,##0.0_р_._-;\-* #,##0.0_р_._-;_-* &quot;-&quot;?_р_._-;_-@_-"/>
    <numFmt numFmtId="183" formatCode="#,##0.0"/>
    <numFmt numFmtId="184" formatCode="#,##0.0_ ;[Red]\-#,##0.0\ 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181" fontId="1" fillId="0" borderId="10" xfId="6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33" borderId="12" xfId="0" applyFont="1" applyFill="1" applyBorder="1" applyAlignment="1">
      <alignment horizontal="left" wrapText="1"/>
    </xf>
    <xf numFmtId="183" fontId="4" fillId="0" borderId="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181" fontId="7" fillId="0" borderId="10" xfId="60" applyNumberFormat="1" applyFont="1" applyFill="1" applyBorder="1" applyAlignment="1">
      <alignment/>
    </xf>
    <xf numFmtId="183" fontId="7" fillId="33" borderId="12" xfId="6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183" fontId="7" fillId="0" borderId="10" xfId="6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181" fontId="1" fillId="0" borderId="10" xfId="60" applyNumberFormat="1" applyFont="1" applyFill="1" applyBorder="1" applyAlignment="1">
      <alignment/>
    </xf>
    <xf numFmtId="181" fontId="1" fillId="0" borderId="14" xfId="60" applyNumberFormat="1" applyFont="1" applyFill="1" applyBorder="1" applyAlignment="1">
      <alignment/>
    </xf>
    <xf numFmtId="183" fontId="1" fillId="0" borderId="10" xfId="60" applyNumberFormat="1" applyFont="1" applyFill="1" applyBorder="1" applyAlignment="1">
      <alignment horizontal="center"/>
    </xf>
    <xf numFmtId="181" fontId="1" fillId="0" borderId="10" xfId="60" applyNumberFormat="1" applyFont="1" applyFill="1" applyBorder="1" applyAlignment="1">
      <alignment horizontal="right"/>
    </xf>
    <xf numFmtId="183" fontId="1" fillId="0" borderId="10" xfId="0" applyNumberFormat="1" applyFont="1" applyFill="1" applyBorder="1" applyAlignment="1">
      <alignment horizontal="right" wrapText="1"/>
    </xf>
    <xf numFmtId="181" fontId="6" fillId="0" borderId="10" xfId="60" applyNumberFormat="1" applyFont="1" applyFill="1" applyBorder="1" applyAlignment="1">
      <alignment horizontal="center" wrapText="1"/>
    </xf>
    <xf numFmtId="181" fontId="1" fillId="0" borderId="10" xfId="60" applyNumberFormat="1" applyFont="1" applyFill="1" applyBorder="1" applyAlignment="1">
      <alignment horizontal="right" wrapText="1"/>
    </xf>
    <xf numFmtId="181" fontId="6" fillId="0" borderId="10" xfId="60" applyNumberFormat="1" applyFont="1" applyFill="1" applyBorder="1" applyAlignment="1">
      <alignment horizontal="right"/>
    </xf>
    <xf numFmtId="181" fontId="1" fillId="0" borderId="14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81" fontId="6" fillId="0" borderId="10" xfId="60" applyNumberFormat="1" applyFont="1" applyFill="1" applyBorder="1" applyAlignment="1">
      <alignment horizontal="right" wrapText="1"/>
    </xf>
    <xf numFmtId="181" fontId="1" fillId="0" borderId="14" xfId="60" applyNumberFormat="1" applyFont="1" applyFill="1" applyBorder="1" applyAlignment="1">
      <alignment horizontal="right" wrapText="1"/>
    </xf>
    <xf numFmtId="183" fontId="1" fillId="0" borderId="10" xfId="60" applyNumberFormat="1" applyFont="1" applyFill="1" applyBorder="1" applyAlignment="1">
      <alignment horizontal="right"/>
    </xf>
    <xf numFmtId="183" fontId="1" fillId="0" borderId="13" xfId="0" applyNumberFormat="1" applyFont="1" applyFill="1" applyBorder="1" applyAlignment="1">
      <alignment horizontal="right" wrapText="1"/>
    </xf>
    <xf numFmtId="183" fontId="1" fillId="0" borderId="10" xfId="0" applyNumberFormat="1" applyFont="1" applyFill="1" applyBorder="1" applyAlignment="1">
      <alignment wrapText="1"/>
    </xf>
    <xf numFmtId="183" fontId="4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15" xfId="0" applyNumberFormat="1" applyFont="1" applyFill="1" applyBorder="1" applyAlignment="1" applyProtection="1">
      <alignment horizontal="left" wrapText="1"/>
      <protection hidden="1"/>
    </xf>
    <xf numFmtId="0" fontId="7" fillId="0" borderId="13" xfId="0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3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34.125" style="0" customWidth="1"/>
    <col min="2" max="2" width="4.50390625" style="0" customWidth="1"/>
    <col min="3" max="3" width="1.25" style="0" hidden="1" customWidth="1"/>
    <col min="4" max="4" width="5.625" style="0" hidden="1" customWidth="1"/>
    <col min="5" max="5" width="8.875" style="0" hidden="1" customWidth="1"/>
    <col min="6" max="6" width="11.25390625" style="0" hidden="1" customWidth="1"/>
    <col min="7" max="7" width="18.50390625" style="0" customWidth="1"/>
    <col min="8" max="8" width="12.375" style="0" hidden="1" customWidth="1"/>
    <col min="9" max="9" width="0.37109375" style="0" hidden="1" customWidth="1"/>
    <col min="10" max="10" width="0.2421875" style="0" hidden="1" customWidth="1"/>
    <col min="11" max="11" width="18.625" style="0" customWidth="1"/>
    <col min="12" max="12" width="17.875" style="0" customWidth="1"/>
    <col min="13" max="13" width="23.50390625" style="0" customWidth="1"/>
    <col min="14" max="14" width="18.875" style="0" customWidth="1"/>
  </cols>
  <sheetData>
    <row r="2" ht="12.75">
      <c r="M2" s="9" t="s">
        <v>37</v>
      </c>
    </row>
    <row r="3" spans="13:18" ht="12.75">
      <c r="M3" s="46" t="s">
        <v>6</v>
      </c>
      <c r="N3" s="46"/>
      <c r="O3" s="46"/>
      <c r="P3" s="46"/>
      <c r="Q3" s="46"/>
      <c r="R3" s="46"/>
    </row>
    <row r="4" spans="13:18" ht="12.75">
      <c r="M4" s="9" t="s">
        <v>41</v>
      </c>
      <c r="N4" s="9"/>
      <c r="O4" s="9"/>
      <c r="P4" s="9"/>
      <c r="Q4" s="9"/>
      <c r="R4" s="9"/>
    </row>
    <row r="5" spans="13:22" ht="21" customHeight="1">
      <c r="M5" s="6"/>
      <c r="Q5" s="50"/>
      <c r="R5" s="50"/>
      <c r="S5" s="50"/>
      <c r="T5" s="50"/>
      <c r="U5" s="50"/>
      <c r="V5" s="50"/>
    </row>
    <row r="6" spans="1:22" ht="42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Q6" s="50"/>
      <c r="R6" s="50"/>
      <c r="S6" s="50"/>
      <c r="T6" s="50"/>
      <c r="U6" s="50"/>
      <c r="V6" s="50"/>
    </row>
    <row r="7" spans="13:22" ht="42.75" customHeight="1">
      <c r="M7" s="6" t="s">
        <v>38</v>
      </c>
      <c r="Q7" s="50"/>
      <c r="R7" s="50"/>
      <c r="S7" s="50"/>
      <c r="T7" s="50"/>
      <c r="U7" s="50"/>
      <c r="V7" s="50"/>
    </row>
    <row r="8" spans="1:13" ht="186" customHeight="1">
      <c r="A8" s="47" t="s">
        <v>2</v>
      </c>
      <c r="B8" s="48"/>
      <c r="C8" s="48"/>
      <c r="D8" s="48"/>
      <c r="E8" s="48"/>
      <c r="F8" s="49"/>
      <c r="G8" s="11" t="s">
        <v>13</v>
      </c>
      <c r="H8" s="1" t="s">
        <v>3</v>
      </c>
      <c r="I8" s="1" t="s">
        <v>4</v>
      </c>
      <c r="J8" s="1" t="s">
        <v>5</v>
      </c>
      <c r="K8" s="11" t="s">
        <v>14</v>
      </c>
      <c r="L8" s="8" t="s">
        <v>17</v>
      </c>
      <c r="M8" s="12" t="s">
        <v>0</v>
      </c>
    </row>
    <row r="9" spans="1:13" ht="48.75" customHeight="1">
      <c r="A9" s="40" t="s">
        <v>20</v>
      </c>
      <c r="B9" s="42"/>
      <c r="C9" s="42"/>
      <c r="D9" s="42"/>
      <c r="E9" s="42"/>
      <c r="F9" s="41"/>
      <c r="G9" s="23"/>
      <c r="H9" s="3"/>
      <c r="I9" s="3"/>
      <c r="J9" s="3"/>
      <c r="K9" s="29">
        <v>40431</v>
      </c>
      <c r="L9" s="29"/>
      <c r="M9" s="30">
        <f aca="true" t="shared" si="0" ref="M9:M15">K9</f>
        <v>40431</v>
      </c>
    </row>
    <row r="10" spans="1:13" ht="37.5" customHeight="1">
      <c r="A10" s="40" t="s">
        <v>12</v>
      </c>
      <c r="B10" s="42"/>
      <c r="C10" s="10"/>
      <c r="D10" s="10"/>
      <c r="E10" s="10"/>
      <c r="F10" s="22"/>
      <c r="G10" s="23"/>
      <c r="H10" s="3"/>
      <c r="I10" s="3"/>
      <c r="J10" s="3"/>
      <c r="K10" s="34">
        <v>14250.6</v>
      </c>
      <c r="L10" s="34"/>
      <c r="M10" s="30">
        <f>K10</f>
        <v>14250.6</v>
      </c>
    </row>
    <row r="11" spans="1:13" ht="37.5" customHeight="1">
      <c r="A11" s="40" t="s">
        <v>40</v>
      </c>
      <c r="B11" s="42"/>
      <c r="C11" s="10"/>
      <c r="D11" s="10"/>
      <c r="E11" s="10"/>
      <c r="F11" s="22"/>
      <c r="G11" s="23"/>
      <c r="H11" s="3"/>
      <c r="I11" s="3"/>
      <c r="J11" s="3"/>
      <c r="K11" s="34">
        <v>1165.5</v>
      </c>
      <c r="L11" s="34"/>
      <c r="M11" s="30">
        <f>K11</f>
        <v>1165.5</v>
      </c>
    </row>
    <row r="12" spans="1:13" ht="29.25" customHeight="1">
      <c r="A12" s="40" t="s">
        <v>9</v>
      </c>
      <c r="B12" s="42"/>
      <c r="C12" s="42"/>
      <c r="D12" s="42"/>
      <c r="E12" s="42"/>
      <c r="F12" s="41"/>
      <c r="G12" s="23"/>
      <c r="H12" s="3"/>
      <c r="I12" s="3"/>
      <c r="J12" s="3"/>
      <c r="K12" s="31">
        <v>2291.8</v>
      </c>
      <c r="L12" s="31"/>
      <c r="M12" s="30">
        <f t="shared" si="0"/>
        <v>2291.8</v>
      </c>
    </row>
    <row r="13" spans="1:13" ht="29.25" customHeight="1">
      <c r="A13" s="40" t="s">
        <v>7</v>
      </c>
      <c r="B13" s="42"/>
      <c r="C13" s="42"/>
      <c r="D13" s="42"/>
      <c r="E13" s="42"/>
      <c r="F13" s="41"/>
      <c r="G13" s="24"/>
      <c r="H13" s="3"/>
      <c r="I13" s="3"/>
      <c r="J13" s="3"/>
      <c r="K13" s="35">
        <v>89804.2</v>
      </c>
      <c r="L13" s="27"/>
      <c r="M13" s="30">
        <f t="shared" si="0"/>
        <v>89804.2</v>
      </c>
    </row>
    <row r="14" spans="1:13" ht="30" customHeight="1">
      <c r="A14" s="40" t="s">
        <v>24</v>
      </c>
      <c r="B14" s="42"/>
      <c r="C14" s="10"/>
      <c r="D14" s="10"/>
      <c r="E14" s="10"/>
      <c r="F14" s="22"/>
      <c r="G14" s="23"/>
      <c r="H14" s="3"/>
      <c r="I14" s="3"/>
      <c r="J14" s="3"/>
      <c r="K14" s="36">
        <v>469.4</v>
      </c>
      <c r="L14" s="32"/>
      <c r="M14" s="30">
        <f t="shared" si="0"/>
        <v>469.4</v>
      </c>
    </row>
    <row r="15" spans="1:13" ht="39.75" customHeight="1">
      <c r="A15" s="40" t="s">
        <v>25</v>
      </c>
      <c r="B15" s="42"/>
      <c r="C15" s="10"/>
      <c r="D15" s="10"/>
      <c r="E15" s="10"/>
      <c r="F15" s="22"/>
      <c r="G15" s="23"/>
      <c r="H15" s="3"/>
      <c r="I15" s="3"/>
      <c r="J15" s="3"/>
      <c r="K15" s="27">
        <v>3900</v>
      </c>
      <c r="L15" s="32"/>
      <c r="M15" s="30">
        <f t="shared" si="0"/>
        <v>3900</v>
      </c>
    </row>
    <row r="16" spans="1:13" ht="75" customHeight="1">
      <c r="A16" s="40" t="s">
        <v>29</v>
      </c>
      <c r="B16" s="42"/>
      <c r="C16" s="10"/>
      <c r="D16" s="10"/>
      <c r="E16" s="10"/>
      <c r="F16" s="22"/>
      <c r="G16" s="23"/>
      <c r="H16" s="3"/>
      <c r="I16" s="3"/>
      <c r="J16" s="3"/>
      <c r="K16" s="27">
        <v>261413.7</v>
      </c>
      <c r="L16" s="32"/>
      <c r="M16" s="30">
        <f aca="true" t="shared" si="1" ref="M16:M22">K16</f>
        <v>261413.7</v>
      </c>
    </row>
    <row r="17" spans="1:13" ht="55.5" customHeight="1">
      <c r="A17" s="40" t="s">
        <v>30</v>
      </c>
      <c r="B17" s="42"/>
      <c r="C17" s="10"/>
      <c r="D17" s="10"/>
      <c r="E17" s="10"/>
      <c r="F17" s="22"/>
      <c r="G17" s="23"/>
      <c r="H17" s="3"/>
      <c r="I17" s="3"/>
      <c r="J17" s="3"/>
      <c r="K17" s="27">
        <v>123250</v>
      </c>
      <c r="L17" s="32"/>
      <c r="M17" s="30">
        <f t="shared" si="1"/>
        <v>123250</v>
      </c>
    </row>
    <row r="18" spans="1:13" ht="55.5" customHeight="1">
      <c r="A18" s="40" t="s">
        <v>31</v>
      </c>
      <c r="B18" s="42"/>
      <c r="C18" s="10"/>
      <c r="D18" s="10"/>
      <c r="E18" s="10"/>
      <c r="F18" s="22"/>
      <c r="G18" s="23"/>
      <c r="H18" s="3"/>
      <c r="I18" s="3"/>
      <c r="J18" s="3"/>
      <c r="K18" s="27">
        <v>6361</v>
      </c>
      <c r="L18" s="32"/>
      <c r="M18" s="30">
        <f t="shared" si="1"/>
        <v>6361</v>
      </c>
    </row>
    <row r="19" spans="1:13" ht="105" customHeight="1">
      <c r="A19" s="44" t="s">
        <v>26</v>
      </c>
      <c r="B19" s="45"/>
      <c r="C19" s="10"/>
      <c r="D19" s="10"/>
      <c r="E19" s="10"/>
      <c r="F19" s="22"/>
      <c r="G19" s="23"/>
      <c r="H19" s="3"/>
      <c r="I19" s="3"/>
      <c r="J19" s="3"/>
      <c r="K19" s="27">
        <v>216</v>
      </c>
      <c r="L19" s="32"/>
      <c r="M19" s="30">
        <f t="shared" si="1"/>
        <v>216</v>
      </c>
    </row>
    <row r="20" spans="1:13" ht="49.5" customHeight="1">
      <c r="A20" s="40" t="s">
        <v>36</v>
      </c>
      <c r="B20" s="42"/>
      <c r="C20" s="10"/>
      <c r="D20" s="10"/>
      <c r="E20" s="10"/>
      <c r="F20" s="22"/>
      <c r="G20" s="23"/>
      <c r="H20" s="3"/>
      <c r="I20" s="3"/>
      <c r="J20" s="3"/>
      <c r="K20" s="27">
        <v>564.5</v>
      </c>
      <c r="L20" s="32"/>
      <c r="M20" s="30">
        <f t="shared" si="1"/>
        <v>564.5</v>
      </c>
    </row>
    <row r="21" spans="1:13" ht="49.5" customHeight="1">
      <c r="A21" s="40" t="s">
        <v>33</v>
      </c>
      <c r="B21" s="42"/>
      <c r="C21" s="10"/>
      <c r="D21" s="10"/>
      <c r="E21" s="10"/>
      <c r="F21" s="22"/>
      <c r="G21" s="23"/>
      <c r="H21" s="3"/>
      <c r="I21" s="3"/>
      <c r="J21" s="3"/>
      <c r="K21" s="38">
        <v>574233</v>
      </c>
      <c r="L21" s="32"/>
      <c r="M21" s="30">
        <f t="shared" si="1"/>
        <v>574233</v>
      </c>
    </row>
    <row r="22" spans="1:13" ht="49.5" customHeight="1">
      <c r="A22" s="54" t="s">
        <v>39</v>
      </c>
      <c r="B22" s="42"/>
      <c r="C22" s="10"/>
      <c r="D22" s="10"/>
      <c r="E22" s="10"/>
      <c r="F22" s="22"/>
      <c r="G22" s="23"/>
      <c r="H22" s="3"/>
      <c r="I22" s="3"/>
      <c r="J22" s="3"/>
      <c r="K22" s="38">
        <v>45940</v>
      </c>
      <c r="L22" s="32"/>
      <c r="M22" s="30">
        <f t="shared" si="1"/>
        <v>45940</v>
      </c>
    </row>
    <row r="23" spans="1:13" ht="57" customHeight="1">
      <c r="A23" s="40" t="s">
        <v>10</v>
      </c>
      <c r="B23" s="42"/>
      <c r="C23" s="42"/>
      <c r="D23" s="42"/>
      <c r="E23" s="42"/>
      <c r="F23" s="41"/>
      <c r="G23" s="23">
        <v>42149</v>
      </c>
      <c r="H23" s="3"/>
      <c r="I23" s="3"/>
      <c r="J23" s="3"/>
      <c r="K23" s="27"/>
      <c r="L23" s="32"/>
      <c r="M23" s="30">
        <f>G23</f>
        <v>42149</v>
      </c>
    </row>
    <row r="24" spans="1:13" ht="39" customHeight="1">
      <c r="A24" s="40" t="s">
        <v>8</v>
      </c>
      <c r="B24" s="42"/>
      <c r="C24" s="42"/>
      <c r="D24" s="42"/>
      <c r="E24" s="42"/>
      <c r="F24" s="41"/>
      <c r="G24" s="23">
        <v>6180</v>
      </c>
      <c r="H24" s="3"/>
      <c r="I24" s="3"/>
      <c r="J24" s="3"/>
      <c r="K24" s="27"/>
      <c r="L24" s="32"/>
      <c r="M24" s="30">
        <f>G24</f>
        <v>6180</v>
      </c>
    </row>
    <row r="25" spans="1:13" ht="48" customHeight="1">
      <c r="A25" s="40" t="s">
        <v>16</v>
      </c>
      <c r="B25" s="41"/>
      <c r="C25" s="17">
        <v>26929</v>
      </c>
      <c r="D25" s="13" t="s">
        <v>15</v>
      </c>
      <c r="E25" s="17">
        <v>26929</v>
      </c>
      <c r="F25" s="13" t="s">
        <v>15</v>
      </c>
      <c r="G25" s="37">
        <v>71083</v>
      </c>
      <c r="H25" s="3"/>
      <c r="I25" s="3"/>
      <c r="J25" s="3"/>
      <c r="K25" s="26"/>
      <c r="L25" s="27"/>
      <c r="M25" s="30">
        <f aca="true" t="shared" si="2" ref="M25:M31">G25</f>
        <v>71083</v>
      </c>
    </row>
    <row r="26" spans="1:13" ht="54.75" customHeight="1">
      <c r="A26" s="40" t="s">
        <v>18</v>
      </c>
      <c r="B26" s="41"/>
      <c r="C26" s="18"/>
      <c r="D26" s="14"/>
      <c r="E26" s="18"/>
      <c r="F26" s="14"/>
      <c r="G26" s="37">
        <v>8673</v>
      </c>
      <c r="H26" s="3"/>
      <c r="I26" s="3"/>
      <c r="J26" s="3"/>
      <c r="K26" s="27"/>
      <c r="L26" s="27"/>
      <c r="M26" s="30">
        <f t="shared" si="2"/>
        <v>8673</v>
      </c>
    </row>
    <row r="27" spans="1:13" ht="87" customHeight="1">
      <c r="A27" s="40" t="s">
        <v>21</v>
      </c>
      <c r="B27" s="41"/>
      <c r="C27" s="19">
        <v>41134</v>
      </c>
      <c r="D27" s="16" t="s">
        <v>19</v>
      </c>
      <c r="E27" s="19">
        <v>41134</v>
      </c>
      <c r="F27" s="16" t="s">
        <v>19</v>
      </c>
      <c r="G27" s="37">
        <v>34642</v>
      </c>
      <c r="H27" s="3"/>
      <c r="I27" s="3"/>
      <c r="J27" s="3"/>
      <c r="K27" s="27"/>
      <c r="L27" s="27"/>
      <c r="M27" s="30">
        <f t="shared" si="2"/>
        <v>34642</v>
      </c>
    </row>
    <row r="28" spans="1:13" ht="87" customHeight="1">
      <c r="A28" s="44" t="s">
        <v>22</v>
      </c>
      <c r="B28" s="45"/>
      <c r="C28" s="19"/>
      <c r="D28" s="16"/>
      <c r="E28" s="19"/>
      <c r="F28" s="16"/>
      <c r="G28" s="27">
        <v>1851</v>
      </c>
      <c r="H28" s="3"/>
      <c r="I28" s="3"/>
      <c r="J28" s="3"/>
      <c r="K28" s="27"/>
      <c r="L28" s="27"/>
      <c r="M28" s="30">
        <f t="shared" si="2"/>
        <v>1851</v>
      </c>
    </row>
    <row r="29" spans="1:13" ht="69" customHeight="1">
      <c r="A29" s="44" t="s">
        <v>23</v>
      </c>
      <c r="B29" s="45"/>
      <c r="C29" s="19"/>
      <c r="D29" s="16"/>
      <c r="E29" s="19"/>
      <c r="F29" s="16"/>
      <c r="G29" s="27">
        <v>9239</v>
      </c>
      <c r="H29" s="3"/>
      <c r="I29" s="3"/>
      <c r="J29" s="3"/>
      <c r="K29" s="27"/>
      <c r="L29" s="27"/>
      <c r="M29" s="30">
        <f t="shared" si="2"/>
        <v>9239</v>
      </c>
    </row>
    <row r="30" spans="1:13" ht="93" customHeight="1">
      <c r="A30" s="52" t="s">
        <v>27</v>
      </c>
      <c r="B30" s="53"/>
      <c r="C30" s="19"/>
      <c r="D30" s="20"/>
      <c r="E30" s="19"/>
      <c r="F30" s="20"/>
      <c r="G30" s="27">
        <v>607.5</v>
      </c>
      <c r="H30" s="3"/>
      <c r="I30" s="3"/>
      <c r="J30" s="3"/>
      <c r="K30" s="27"/>
      <c r="L30" s="27"/>
      <c r="M30" s="30">
        <f t="shared" si="2"/>
        <v>607.5</v>
      </c>
    </row>
    <row r="31" spans="1:13" ht="96" customHeight="1">
      <c r="A31" s="44" t="s">
        <v>32</v>
      </c>
      <c r="B31" s="45"/>
      <c r="C31" s="19"/>
      <c r="D31" s="20"/>
      <c r="E31" s="19"/>
      <c r="F31" s="20"/>
      <c r="G31" s="27">
        <v>1862.2</v>
      </c>
      <c r="H31" s="3"/>
      <c r="I31" s="3"/>
      <c r="J31" s="3"/>
      <c r="K31" s="27"/>
      <c r="L31" s="27"/>
      <c r="M31" s="30">
        <f t="shared" si="2"/>
        <v>1862.2</v>
      </c>
    </row>
    <row r="32" spans="1:13" ht="21.75" customHeight="1">
      <c r="A32" s="40" t="s">
        <v>34</v>
      </c>
      <c r="B32" s="41"/>
      <c r="C32" s="19"/>
      <c r="D32" s="20"/>
      <c r="E32" s="19"/>
      <c r="F32" s="20"/>
      <c r="G32" s="27"/>
      <c r="H32" s="3"/>
      <c r="I32" s="3"/>
      <c r="J32" s="3"/>
      <c r="K32" s="27"/>
      <c r="L32" s="39">
        <v>568.9</v>
      </c>
      <c r="M32" s="30">
        <f>L32</f>
        <v>568.9</v>
      </c>
    </row>
    <row r="33" spans="1:13" ht="48" customHeight="1">
      <c r="A33" s="40" t="s">
        <v>11</v>
      </c>
      <c r="B33" s="41"/>
      <c r="C33" s="19"/>
      <c r="D33" s="20"/>
      <c r="E33" s="19"/>
      <c r="F33" s="20"/>
      <c r="G33" s="27"/>
      <c r="H33" s="3"/>
      <c r="I33" s="3"/>
      <c r="J33" s="3"/>
      <c r="K33" s="27"/>
      <c r="L33" s="27">
        <v>1834.7</v>
      </c>
      <c r="M33" s="30">
        <f>L33</f>
        <v>1834.7</v>
      </c>
    </row>
    <row r="34" spans="1:13" ht="39" customHeight="1">
      <c r="A34" s="44" t="s">
        <v>35</v>
      </c>
      <c r="B34" s="45"/>
      <c r="C34" s="21"/>
      <c r="D34" s="16"/>
      <c r="E34" s="21"/>
      <c r="F34" s="16"/>
      <c r="G34" s="25"/>
      <c r="H34" s="3"/>
      <c r="I34" s="3"/>
      <c r="J34" s="3"/>
      <c r="K34" s="27"/>
      <c r="L34" s="27">
        <v>42750</v>
      </c>
      <c r="M34" s="30">
        <f>L34</f>
        <v>42750</v>
      </c>
    </row>
    <row r="35" spans="1:14" ht="33" customHeight="1">
      <c r="A35" s="43" t="s">
        <v>1</v>
      </c>
      <c r="B35" s="43"/>
      <c r="C35" s="43"/>
      <c r="D35" s="43"/>
      <c r="E35" s="43"/>
      <c r="F35" s="43"/>
      <c r="G35" s="28">
        <f>SUM(G9:G34)</f>
        <v>176286.7</v>
      </c>
      <c r="H35" s="28"/>
      <c r="I35" s="28"/>
      <c r="J35" s="28"/>
      <c r="K35" s="33">
        <f>SUM(K9:K34)</f>
        <v>1164290.7</v>
      </c>
      <c r="L35" s="33">
        <f>SUM(L9:L34)</f>
        <v>45153.6</v>
      </c>
      <c r="M35" s="30">
        <f>SUM(M9:M34)</f>
        <v>1385730.9999999998</v>
      </c>
      <c r="N35" s="7">
        <f>G35+K35+L35</f>
        <v>1385731</v>
      </c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M36" s="2"/>
      <c r="N36" s="4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N37" s="5"/>
    </row>
    <row r="38" spans="7:11" ht="12.75">
      <c r="G38" s="5"/>
      <c r="H38" s="5"/>
      <c r="I38" s="5"/>
      <c r="J38" s="5"/>
      <c r="K38" s="5"/>
    </row>
    <row r="39" spans="7:11" ht="12.75">
      <c r="G39" s="5"/>
      <c r="H39" s="5"/>
      <c r="I39" s="5"/>
      <c r="J39" s="5"/>
      <c r="K39" s="5"/>
    </row>
    <row r="40" spans="7:11" ht="12.75">
      <c r="G40" s="5"/>
      <c r="H40" s="5"/>
      <c r="I40" s="5"/>
      <c r="J40" s="5"/>
      <c r="K40" s="5"/>
    </row>
    <row r="41" spans="7:11" ht="12.75">
      <c r="G41" s="5"/>
      <c r="H41" s="5"/>
      <c r="I41" s="5"/>
      <c r="J41" s="5"/>
      <c r="K41" s="5"/>
    </row>
    <row r="42" spans="7:11" ht="12.75">
      <c r="G42" s="5"/>
      <c r="H42" s="5"/>
      <c r="I42" s="5"/>
      <c r="J42" s="5"/>
      <c r="K42" s="5"/>
    </row>
    <row r="43" ht="12.75">
      <c r="K43" s="15"/>
    </row>
  </sheetData>
  <sheetProtection/>
  <mergeCells count="33">
    <mergeCell ref="A16:B16"/>
    <mergeCell ref="A17:B17"/>
    <mergeCell ref="A18:B18"/>
    <mergeCell ref="A19:B19"/>
    <mergeCell ref="A30:B30"/>
    <mergeCell ref="A31:B31"/>
    <mergeCell ref="A20:B20"/>
    <mergeCell ref="A28:B28"/>
    <mergeCell ref="A27:B27"/>
    <mergeCell ref="A29:B29"/>
    <mergeCell ref="A21:B21"/>
    <mergeCell ref="A25:B25"/>
    <mergeCell ref="A22:B22"/>
    <mergeCell ref="M3:R3"/>
    <mergeCell ref="A13:F13"/>
    <mergeCell ref="A8:F8"/>
    <mergeCell ref="A9:F9"/>
    <mergeCell ref="Q5:V5"/>
    <mergeCell ref="Q6:V6"/>
    <mergeCell ref="A6:M6"/>
    <mergeCell ref="A10:B10"/>
    <mergeCell ref="Q7:V7"/>
    <mergeCell ref="A11:B11"/>
    <mergeCell ref="A32:B32"/>
    <mergeCell ref="A12:F12"/>
    <mergeCell ref="A35:F35"/>
    <mergeCell ref="A23:F23"/>
    <mergeCell ref="A24:F24"/>
    <mergeCell ref="A34:B34"/>
    <mergeCell ref="A26:B26"/>
    <mergeCell ref="A33:B33"/>
    <mergeCell ref="A14:B14"/>
    <mergeCell ref="A15:B15"/>
  </mergeCells>
  <printOptions/>
  <pageMargins left="0.19" right="0.1968503937007874" top="0.5118110236220472" bottom="0.4330708661417323" header="0.2362204724409449" footer="0.236220472440944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GTS</cp:lastModifiedBy>
  <cp:lastPrinted>2021-01-15T13:59:57Z</cp:lastPrinted>
  <dcterms:created xsi:type="dcterms:W3CDTF">2003-04-17T06:03:25Z</dcterms:created>
  <dcterms:modified xsi:type="dcterms:W3CDTF">2022-03-05T10:37:59Z</dcterms:modified>
  <cp:category/>
  <cp:version/>
  <cp:contentType/>
  <cp:contentStatus/>
</cp:coreProperties>
</file>