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Долгопрудный\Desktop\"/>
    </mc:Choice>
  </mc:AlternateContent>
  <xr:revisionPtr revIDLastSave="0" documentId="8_{40526CE9-A2BB-4A47-84EC-5B85565F87F4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9" i="1" l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</calcChain>
</file>

<file path=xl/sharedStrings.xml><?xml version="1.0" encoding="utf-8"?>
<sst xmlns="http://schemas.openxmlformats.org/spreadsheetml/2006/main" count="338" uniqueCount="129">
  <si>
    <t>Общая информация</t>
  </si>
  <si>
    <t>Публикация закупок</t>
  </si>
  <si>
    <t>Проверка качества</t>
  </si>
  <si>
    <t>Даты выполнения работ по контракту</t>
  </si>
  <si>
    <t>Внесение в план-график</t>
  </si>
  <si>
    <t>Публикация закупки</t>
  </si>
  <si>
    <t>НМЦК, руб</t>
  </si>
  <si>
    <t>Цена контракта, руб</t>
  </si>
  <si>
    <t>Окончание подачи заявок</t>
  </si>
  <si>
    <t>Аукцион</t>
  </si>
  <si>
    <t>Определение подрядчика (конкурс/эл.магазин)</t>
  </si>
  <si>
    <t>Дата заключения контракта</t>
  </si>
  <si>
    <t>Статус закупки (заключен контракт, стадия заключения, опубликована)</t>
  </si>
  <si>
    <t>Подрядная организация</t>
  </si>
  <si>
    <t>Срок действия контракта</t>
  </si>
  <si>
    <t>№ п/п</t>
  </si>
  <si>
    <t>Наименование муниципального образования</t>
  </si>
  <si>
    <t>Наименование дороги по титулу</t>
  </si>
  <si>
    <t>Идентификационный номер автомобильной дороги общего пользования местного значения</t>
  </si>
  <si>
    <t>Расположение на территории МО</t>
  </si>
  <si>
    <t>idдороги из реестра ОДХ в СКПДИ</t>
  </si>
  <si>
    <t>ID участка ремонта СКПДИ</t>
  </si>
  <si>
    <t>Куратор</t>
  </si>
  <si>
    <t>"GPS Начало участка"</t>
  </si>
  <si>
    <t>"GPSКонец участка"</t>
  </si>
  <si>
    <t>Приоритет</t>
  </si>
  <si>
    <t>Причина включения в план ремонта</t>
  </si>
  <si>
    <t>Категория в презентации</t>
  </si>
  <si>
    <t>Кол-во голосов на портале Добродел</t>
  </si>
  <si>
    <t>Интенсивность движения, авт/сут</t>
  </si>
  <si>
    <t>Вид работ (ремонт/капитальный ремонт)</t>
  </si>
  <si>
    <t>Наличие положительного заключения экспертиы проекта, если капитальный ремонт</t>
  </si>
  <si>
    <t>Тип покрытия</t>
  </si>
  <si>
    <t>Тип Обочины</t>
  </si>
  <si>
    <t>Площадь ремонта дороги, м2</t>
  </si>
  <si>
    <t>Площадь ремонта тротуара, м2</t>
  </si>
  <si>
    <t>Площадь ремонта Общая, м2</t>
  </si>
  <si>
    <t>Протяженность ремонта, лин. км</t>
  </si>
  <si>
    <t>Протяженность ремонта, прив. км</t>
  </si>
  <si>
    <t>Стоимость за кв.м.</t>
  </si>
  <si>
    <t>Первоначальная стоимость, руб.</t>
  </si>
  <si>
    <t>Наличие смет (да/нет)</t>
  </si>
  <si>
    <t>Согласование смет (да/нет)</t>
  </si>
  <si>
    <t>Наличие ДВ (да/нет)</t>
  </si>
  <si>
    <t>Согласование ДВ (да/нет)</t>
  </si>
  <si>
    <t>Стоимость ремонта по смете, руб</t>
  </si>
  <si>
    <t>Стоимость ремонта после снижения, руб.</t>
  </si>
  <si>
    <t>Дата начала</t>
  </si>
  <si>
    <t>Дата завершения</t>
  </si>
  <si>
    <t>ИКЗ</t>
  </si>
  <si>
    <t>Дата внесение в ПГ</t>
  </si>
  <si>
    <t>Номер закупки</t>
  </si>
  <si>
    <t>Дата публикации</t>
  </si>
  <si>
    <t xml:space="preserve">Цена контракта </t>
  </si>
  <si>
    <t>% снижения</t>
  </si>
  <si>
    <t>г.о. Долгопрудный</t>
  </si>
  <si>
    <t>Московская область,  
 г. о.Долгопрудный, между улицей Дирижабельная и улицей Циолковского
( между зданием ДК Вперед и Храмом)</t>
  </si>
  <si>
    <t>46 416 ОП МГ 133</t>
  </si>
  <si>
    <t>Вадим</t>
  </si>
  <si>
    <t>55.934729, 37.514693</t>
  </si>
  <si>
    <t>55.934448, 37.513060</t>
  </si>
  <si>
    <t>Московская область,  
 г.о Долгопрудный, дорога общего пользования проезд между д.5 по ул.Спортивная, театром  «Город» и котельной</t>
  </si>
  <si>
    <t>46 416 ОП МГ 164</t>
  </si>
  <si>
    <t>55.944093, 37.498415</t>
  </si>
  <si>
    <t>55.944087, 37.496227</t>
  </si>
  <si>
    <t>Московская область,  
 г. Долгопрудный, ул.Железнякова</t>
  </si>
  <si>
    <t>46 416 ОП МГ 113</t>
  </si>
  <si>
    <t>55.945954, 37.499222</t>
  </si>
  <si>
    <t>55.945963, 37.494480</t>
  </si>
  <si>
    <t>Московская область,  
 г.о. Долгопрудный, мкр.Шереметьевский ул.Олега Кошевого</t>
  </si>
  <si>
    <t>46 416 ОП МГ 6</t>
  </si>
  <si>
    <t>55.981223, 37.500886</t>
  </si>
  <si>
    <t>55.982858, 37.512247</t>
  </si>
  <si>
    <t>Московская область,  
 г. Долгопрудный, мкр.Шереметьевский ул.Свердлова</t>
  </si>
  <si>
    <t>46 416 ОП МГ 70</t>
  </si>
  <si>
    <t>55.986296, 37.513430</t>
  </si>
  <si>
    <t>55.986231, 37.518508</t>
  </si>
  <si>
    <t>Московская область,  
 г. Долгопрудный, мкр. Павельцево, проезд от ул.Новое шоссе до СНТ «Клязьма-1,2»</t>
  </si>
  <si>
    <t>46 416 ОП МГ 98</t>
  </si>
  <si>
    <t>55.967567, 37.475469</t>
  </si>
  <si>
    <t xml:space="preserve"> 55.963166, 37.466676</t>
  </si>
  <si>
    <t>Московская область г.о. Долгопрудный ул.Гагарина, мкр.Павельцево</t>
  </si>
  <si>
    <t>46 416 ОП МГ 28</t>
  </si>
  <si>
    <t>Московская область,  
 г. Долгопрудный, ул.Станционная мкр. Хлебниково</t>
  </si>
  <si>
    <t>46 416 ОП МГ 9</t>
  </si>
  <si>
    <t>Московская область,  
 г.о Долгопрудный, ул.Чкалова мкр.Шереметьевский</t>
  </si>
  <si>
    <t>46 416 ОП МГ 79</t>
  </si>
  <si>
    <t>Московская область,  
 г.о Долгопрудный, ул. Октябрьская</t>
  </si>
  <si>
    <t>46 416 ОП МГ 120</t>
  </si>
  <si>
    <t xml:space="preserve"> Московская область,  
 г. Долгопрудный, Магистральная ул. мкр.Шереметьевский</t>
  </si>
  <si>
    <t>46 416 ОП МГ 5</t>
  </si>
  <si>
    <t>Московская область,  
 г.о Долгопрудный, мкр.Шереметьевский ул.Льва Толстого</t>
  </si>
  <si>
    <t>46 416 ОП МГ 50</t>
  </si>
  <si>
    <t>Московская область,  
 г.о Долгопрудный, ул.Калинина мкр. Шереметьевский</t>
  </si>
  <si>
    <t>46 416 ОП МГ 37</t>
  </si>
  <si>
    <t>Московская область,  
 г.о Долгопрудный, ул. Водный переулок мкр. Шереметьевский</t>
  </si>
  <si>
    <t>46 416 ОП МГ 16</t>
  </si>
  <si>
    <t>Московская область,  
 г.о Долгопрудный, 1-й Пироговский проезд, мкр. Шереметьевский</t>
  </si>
  <si>
    <t>46 416 ОП МГ 176</t>
  </si>
  <si>
    <t>55.968942, 37.479082</t>
  </si>
  <si>
    <t>55.963161, 37.491228</t>
  </si>
  <si>
    <t>55.971034, 37.517257</t>
  </si>
  <si>
    <t>55.969342, 37.514405</t>
  </si>
  <si>
    <t>55.984054, 37.504622</t>
  </si>
  <si>
    <t>55.978005, 37.507479</t>
  </si>
  <si>
    <t>55.937079, 37.515795</t>
  </si>
  <si>
    <t>55.945171, 37.511639</t>
  </si>
  <si>
    <t>55.985527, 37.502353</t>
  </si>
  <si>
    <t>55.993691, 37.495007</t>
  </si>
  <si>
    <t>55.985865, 37.510918</t>
  </si>
  <si>
    <t>55.981894, 37.513172</t>
  </si>
  <si>
    <t>55.977818, 37.505981</t>
  </si>
  <si>
    <t>55.985501, 37.502365</t>
  </si>
  <si>
    <t>55.982010, 37.507158</t>
  </si>
  <si>
    <t>55.981366, 37.510171</t>
  </si>
  <si>
    <t>55.978581, 37.477497</t>
  </si>
  <si>
    <t>55.977530, 37.476503</t>
  </si>
  <si>
    <t>ремонт</t>
  </si>
  <si>
    <t>асфальт</t>
  </si>
  <si>
    <t>да</t>
  </si>
  <si>
    <t>нет</t>
  </si>
  <si>
    <t>-</t>
  </si>
  <si>
    <t>первая волна</t>
  </si>
  <si>
    <t>вторая волна</t>
  </si>
  <si>
    <t>грунт</t>
  </si>
  <si>
    <t>Обращения граждан</t>
  </si>
  <si>
    <t>Голосование на портале Добродел</t>
  </si>
  <si>
    <t>Дороги в городах</t>
  </si>
  <si>
    <t>&lt;1000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</si>
</sst>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#,##0.000"/>
    <numFmt numFmtId="166" formatCode="0.000"/>
    <numFmt numFmtId="167" formatCode="#,##0.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6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70">
    <xf numFmtId="0" fontId="0" fillId="0" borderId="0" xfId="0"/>
    <xf numFmtId="0" fontId="3" fillId="0" borderId="0" xfId="0" applyFont="1" applyFill="1" applyAlignment="1">
      <alignment horizontal="center" vertical="center"/>
    </xf>
    <xf numFmtId="164" fontId="4" fillId="3" borderId="9" xfId="1" applyFont="1" applyFill="1" applyBorder="1" applyAlignment="1">
      <alignment horizontal="center" vertical="center" wrapText="1"/>
    </xf>
    <xf numFmtId="14" fontId="4" fillId="3" borderId="9" xfId="2" applyNumberFormat="1" applyFont="1" applyFill="1" applyBorder="1" applyAlignment="1">
      <alignment horizontal="center" vertical="center" wrapText="1"/>
    </xf>
    <xf numFmtId="0" fontId="4" fillId="3" borderId="9" xfId="2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14" fontId="4" fillId="3" borderId="12" xfId="2" applyNumberFormat="1" applyFont="1" applyFill="1" applyBorder="1" applyAlignment="1">
      <alignment horizontal="center" vertical="center" wrapText="1"/>
    </xf>
    <xf numFmtId="0" fontId="4" fillId="3" borderId="12" xfId="2" applyFont="1" applyFill="1" applyBorder="1" applyAlignment="1">
      <alignment horizontal="center" vertical="center" wrapText="1"/>
    </xf>
    <xf numFmtId="0" fontId="4" fillId="4" borderId="12" xfId="2" applyFont="1" applyFill="1" applyBorder="1" applyAlignment="1">
      <alignment horizontal="center" vertical="center" wrapText="1"/>
    </xf>
    <xf numFmtId="14" fontId="4" fillId="4" borderId="12" xfId="2" applyNumberFormat="1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165" fontId="8" fillId="0" borderId="9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166" fontId="10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167" fontId="8" fillId="0" borderId="9" xfId="0" applyNumberFormat="1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4" fillId="3" borderId="9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2" xfId="2" applyFont="1" applyFill="1" applyBorder="1" applyAlignment="1">
      <alignment horizontal="center" vertical="center" wrapText="1"/>
    </xf>
    <xf numFmtId="14" fontId="4" fillId="4" borderId="9" xfId="2" applyNumberFormat="1" applyFont="1" applyFill="1" applyBorder="1" applyAlignment="1">
      <alignment horizontal="center" vertical="center" wrapText="1"/>
    </xf>
    <xf numFmtId="14" fontId="4" fillId="4" borderId="12" xfId="2" applyNumberFormat="1" applyFont="1" applyFill="1" applyBorder="1" applyAlignment="1">
      <alignment horizontal="center" vertical="center" wrapText="1"/>
    </xf>
    <xf numFmtId="14" fontId="4" fillId="4" borderId="10" xfId="2" applyNumberFormat="1" applyFont="1" applyFill="1" applyBorder="1" applyAlignment="1">
      <alignment horizontal="center" vertical="center" wrapText="1"/>
    </xf>
    <xf numFmtId="14" fontId="4" fillId="4" borderId="13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22"/>
  <sheetViews>
    <sheetView tabSelected="1" zoomScale="70" zoomScaleNormal="70" workbookViewId="0">
      <selection activeCell="G5" sqref="G5"/>
    </sheetView>
  </sheetViews>
  <sheetFormatPr defaultColWidth="9.140625" defaultRowHeight="15" x14ac:dyDescent="0.25"/>
  <cols>
    <col min="1" max="1" width="7.42578125" style="1" customWidth="1"/>
    <col min="2" max="2" width="29.140625" style="1" customWidth="1"/>
    <col min="3" max="3" width="61.28515625" style="1" customWidth="1"/>
    <col min="4" max="4" width="50.28515625" style="1" customWidth="1"/>
    <col min="5" max="5" width="41.28515625" style="1" customWidth="1"/>
    <col min="6" max="7" width="25.85546875" style="1" customWidth="1"/>
    <col min="8" max="8" width="18.28515625" style="1" customWidth="1"/>
    <col min="9" max="10" width="29" style="1" customWidth="1"/>
    <col min="11" max="11" width="19" style="1" customWidth="1"/>
    <col min="12" max="15" width="29.42578125" style="1" customWidth="1"/>
    <col min="16" max="16" width="28.42578125" style="1" customWidth="1"/>
    <col min="17" max="17" width="30.28515625" style="1" customWidth="1"/>
    <col min="18" max="19" width="23" style="1" customWidth="1"/>
    <col min="20" max="25" width="24.140625" style="1" customWidth="1"/>
    <col min="26" max="26" width="26" style="1" customWidth="1"/>
    <col min="27" max="30" width="23.140625" style="1" customWidth="1"/>
    <col min="31" max="46" width="31.42578125" style="1" customWidth="1"/>
    <col min="47" max="56" width="27.140625" style="1" customWidth="1"/>
    <col min="57" max="57" width="35.140625" style="1" customWidth="1"/>
    <col min="58" max="59" width="27.140625" style="1" customWidth="1"/>
    <col min="60" max="16384" width="9.140625" style="1"/>
  </cols>
  <sheetData>
    <row r="1" spans="1:59" ht="112.5" customHeight="1" x14ac:dyDescent="0.2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6"/>
      <c r="AE1" s="60" t="s">
        <v>1</v>
      </c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1" t="s">
        <v>2</v>
      </c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2"/>
    </row>
    <row r="2" spans="1:59" ht="112.5" customHeight="1" x14ac:dyDescent="0.2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9"/>
      <c r="AE2" s="2"/>
      <c r="AF2" s="3"/>
      <c r="AG2" s="63" t="s">
        <v>3</v>
      </c>
      <c r="AH2" s="63"/>
      <c r="AI2" s="63" t="s">
        <v>4</v>
      </c>
      <c r="AJ2" s="63"/>
      <c r="AK2" s="63" t="s">
        <v>5</v>
      </c>
      <c r="AL2" s="63"/>
      <c r="AM2" s="4"/>
      <c r="AN2" s="3"/>
      <c r="AO2" s="3"/>
      <c r="AP2" s="3"/>
      <c r="AQ2" s="3"/>
      <c r="AR2" s="3"/>
      <c r="AS2" s="3"/>
      <c r="AT2" s="3"/>
      <c r="AU2" s="64" t="s">
        <v>4</v>
      </c>
      <c r="AV2" s="64"/>
      <c r="AW2" s="64" t="s">
        <v>5</v>
      </c>
      <c r="AX2" s="64"/>
      <c r="AY2" s="64" t="s">
        <v>6</v>
      </c>
      <c r="AZ2" s="66" t="s">
        <v>7</v>
      </c>
      <c r="BA2" s="66" t="s">
        <v>8</v>
      </c>
      <c r="BB2" s="66" t="s">
        <v>9</v>
      </c>
      <c r="BC2" s="66" t="s">
        <v>10</v>
      </c>
      <c r="BD2" s="66" t="s">
        <v>11</v>
      </c>
      <c r="BE2" s="66" t="s">
        <v>12</v>
      </c>
      <c r="BF2" s="66" t="s">
        <v>13</v>
      </c>
      <c r="BG2" s="68" t="s">
        <v>14</v>
      </c>
    </row>
    <row r="3" spans="1:59" ht="140.25" customHeight="1" thickBot="1" x14ac:dyDescent="0.3">
      <c r="A3" s="5" t="s">
        <v>15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6" t="s">
        <v>25</v>
      </c>
      <c r="L3" s="6" t="s">
        <v>26</v>
      </c>
      <c r="M3" s="6" t="s">
        <v>27</v>
      </c>
      <c r="N3" s="6" t="s">
        <v>28</v>
      </c>
      <c r="O3" s="6" t="s">
        <v>29</v>
      </c>
      <c r="P3" s="6" t="s">
        <v>30</v>
      </c>
      <c r="Q3" s="6" t="s">
        <v>31</v>
      </c>
      <c r="R3" s="6" t="s">
        <v>32</v>
      </c>
      <c r="S3" s="6" t="s">
        <v>33</v>
      </c>
      <c r="T3" s="6" t="s">
        <v>34</v>
      </c>
      <c r="U3" s="6" t="s">
        <v>35</v>
      </c>
      <c r="V3" s="6" t="s">
        <v>36</v>
      </c>
      <c r="W3" s="6" t="s">
        <v>37</v>
      </c>
      <c r="X3" s="6" t="s">
        <v>38</v>
      </c>
      <c r="Y3" s="6" t="s">
        <v>39</v>
      </c>
      <c r="Z3" s="6" t="s">
        <v>40</v>
      </c>
      <c r="AA3" s="6" t="s">
        <v>41</v>
      </c>
      <c r="AB3" s="6" t="s">
        <v>42</v>
      </c>
      <c r="AC3" s="6" t="s">
        <v>43</v>
      </c>
      <c r="AD3" s="6" t="s">
        <v>44</v>
      </c>
      <c r="AE3" s="7" t="s">
        <v>45</v>
      </c>
      <c r="AF3" s="7" t="s">
        <v>46</v>
      </c>
      <c r="AG3" s="8" t="s">
        <v>47</v>
      </c>
      <c r="AH3" s="8" t="s">
        <v>48</v>
      </c>
      <c r="AI3" s="9" t="s">
        <v>49</v>
      </c>
      <c r="AJ3" s="8" t="s">
        <v>50</v>
      </c>
      <c r="AK3" s="9" t="s">
        <v>51</v>
      </c>
      <c r="AL3" s="8" t="s">
        <v>52</v>
      </c>
      <c r="AM3" s="7" t="s">
        <v>6</v>
      </c>
      <c r="AN3" s="7" t="s">
        <v>53</v>
      </c>
      <c r="AO3" s="7" t="s">
        <v>8</v>
      </c>
      <c r="AP3" s="7" t="s">
        <v>9</v>
      </c>
      <c r="AQ3" s="7" t="s">
        <v>11</v>
      </c>
      <c r="AR3" s="7" t="s">
        <v>12</v>
      </c>
      <c r="AS3" s="7" t="s">
        <v>13</v>
      </c>
      <c r="AT3" s="7" t="s">
        <v>54</v>
      </c>
      <c r="AU3" s="10" t="s">
        <v>49</v>
      </c>
      <c r="AV3" s="11" t="s">
        <v>50</v>
      </c>
      <c r="AW3" s="10" t="s">
        <v>51</v>
      </c>
      <c r="AX3" s="11" t="s">
        <v>52</v>
      </c>
      <c r="AY3" s="65"/>
      <c r="AZ3" s="67"/>
      <c r="BA3" s="67"/>
      <c r="BB3" s="67"/>
      <c r="BC3" s="67"/>
      <c r="BD3" s="67"/>
      <c r="BE3" s="67"/>
      <c r="BF3" s="67"/>
      <c r="BG3" s="69"/>
    </row>
    <row r="4" spans="1:59" ht="112.5" customHeight="1" thickBot="1" x14ac:dyDescent="0.3">
      <c r="A4" s="12">
        <v>1</v>
      </c>
      <c r="B4" s="13">
        <v>2</v>
      </c>
      <c r="C4" s="13">
        <v>3</v>
      </c>
      <c r="D4" s="12">
        <v>4</v>
      </c>
      <c r="E4" s="13">
        <v>5</v>
      </c>
      <c r="F4" s="13">
        <v>6</v>
      </c>
      <c r="G4" s="12">
        <v>7</v>
      </c>
      <c r="H4" s="13">
        <v>8</v>
      </c>
      <c r="I4" s="13">
        <v>9</v>
      </c>
      <c r="J4" s="12">
        <v>10</v>
      </c>
      <c r="K4" s="13">
        <v>11</v>
      </c>
      <c r="L4" s="13">
        <v>12</v>
      </c>
      <c r="M4" s="12">
        <v>13</v>
      </c>
      <c r="N4" s="13">
        <v>14</v>
      </c>
      <c r="O4" s="13">
        <v>15</v>
      </c>
      <c r="P4" s="12">
        <v>16</v>
      </c>
      <c r="Q4" s="13">
        <v>17</v>
      </c>
      <c r="R4" s="13">
        <v>18</v>
      </c>
      <c r="S4" s="12">
        <v>19</v>
      </c>
      <c r="T4" s="13">
        <v>20</v>
      </c>
      <c r="U4" s="13"/>
      <c r="V4" s="13"/>
      <c r="W4" s="13">
        <v>21</v>
      </c>
      <c r="X4" s="12">
        <v>22</v>
      </c>
      <c r="Y4" s="13">
        <v>23</v>
      </c>
      <c r="Z4" s="13">
        <v>24</v>
      </c>
      <c r="AA4" s="12">
        <v>25</v>
      </c>
      <c r="AB4" s="13">
        <v>26</v>
      </c>
      <c r="AC4" s="13">
        <v>27</v>
      </c>
      <c r="AD4" s="12">
        <v>28</v>
      </c>
      <c r="AE4" s="13">
        <v>29</v>
      </c>
      <c r="AF4" s="13">
        <v>30</v>
      </c>
      <c r="AG4" s="12">
        <v>31</v>
      </c>
      <c r="AH4" s="13">
        <v>32</v>
      </c>
      <c r="AI4" s="13">
        <v>33</v>
      </c>
      <c r="AJ4" s="12">
        <v>34</v>
      </c>
      <c r="AK4" s="13">
        <v>35</v>
      </c>
      <c r="AL4" s="13">
        <v>36</v>
      </c>
      <c r="AM4" s="12">
        <v>37</v>
      </c>
      <c r="AN4" s="13">
        <v>38</v>
      </c>
      <c r="AO4" s="13">
        <v>39</v>
      </c>
      <c r="AP4" s="12">
        <v>40</v>
      </c>
      <c r="AQ4" s="13">
        <v>41</v>
      </c>
      <c r="AR4" s="13">
        <v>42</v>
      </c>
      <c r="AS4" s="12">
        <v>43</v>
      </c>
      <c r="AT4" s="13">
        <v>44</v>
      </c>
      <c r="AU4" s="13">
        <v>45</v>
      </c>
      <c r="AV4" s="12">
        <v>46</v>
      </c>
      <c r="AW4" s="13">
        <v>47</v>
      </c>
      <c r="AX4" s="13">
        <v>48</v>
      </c>
      <c r="AY4" s="12">
        <v>49</v>
      </c>
      <c r="AZ4" s="13">
        <v>50</v>
      </c>
      <c r="BA4" s="13">
        <v>51</v>
      </c>
      <c r="BB4" s="12">
        <v>52</v>
      </c>
      <c r="BC4" s="13">
        <v>53</v>
      </c>
      <c r="BD4" s="13">
        <v>54</v>
      </c>
      <c r="BE4" s="12">
        <v>55</v>
      </c>
      <c r="BF4" s="13">
        <v>56</v>
      </c>
      <c r="BG4" s="13">
        <v>57</v>
      </c>
    </row>
    <row r="5" spans="1:59" ht="112.5" customHeight="1" x14ac:dyDescent="0.25">
      <c r="A5" s="14">
        <v>1</v>
      </c>
      <c r="B5" s="14" t="s">
        <v>55</v>
      </c>
      <c r="C5" s="14" t="s">
        <v>56</v>
      </c>
      <c r="D5" s="14" t="s">
        <v>57</v>
      </c>
      <c r="E5" s="14" t="s">
        <v>56</v>
      </c>
      <c r="F5" s="14">
        <v>8202006</v>
      </c>
      <c r="G5" s="14"/>
      <c r="H5" s="14" t="s">
        <v>58</v>
      </c>
      <c r="I5" s="14" t="s">
        <v>59</v>
      </c>
      <c r="J5" s="14" t="s">
        <v>60</v>
      </c>
      <c r="K5" s="14" t="s">
        <v>122</v>
      </c>
      <c r="L5" s="53" t="s">
        <v>126</v>
      </c>
      <c r="M5" s="14" t="s">
        <v>127</v>
      </c>
      <c r="N5" s="14">
        <v>9</v>
      </c>
      <c r="O5" s="14">
        <v>6000</v>
      </c>
      <c r="P5" s="14" t="s">
        <v>117</v>
      </c>
      <c r="Q5" s="14" t="s">
        <v>121</v>
      </c>
      <c r="R5" s="14" t="s">
        <v>118</v>
      </c>
      <c r="S5" s="14" t="s">
        <v>120</v>
      </c>
      <c r="T5" s="18">
        <v>1028.5999999999999</v>
      </c>
      <c r="U5" s="18">
        <v>162</v>
      </c>
      <c r="V5" s="18">
        <v>1190.5999999999999</v>
      </c>
      <c r="W5" s="51">
        <v>9.8500000000000004E-2</v>
      </c>
      <c r="X5" s="16">
        <f t="shared" ref="X5:X19" si="0">V5/7000</f>
        <v>0.17008571428571428</v>
      </c>
      <c r="Y5" s="17">
        <f t="shared" ref="Y5:Y19" si="1">Z5/V5</f>
        <v>964.09227280362848</v>
      </c>
      <c r="Z5" s="18">
        <v>1147848.26</v>
      </c>
      <c r="AA5" s="18" t="s">
        <v>119</v>
      </c>
      <c r="AB5" s="18" t="s">
        <v>119</v>
      </c>
      <c r="AC5" s="18" t="s">
        <v>119</v>
      </c>
      <c r="AD5" s="18" t="s">
        <v>119</v>
      </c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</row>
    <row r="6" spans="1:59" ht="112.5" customHeight="1" x14ac:dyDescent="0.25">
      <c r="A6" s="14">
        <v>2</v>
      </c>
      <c r="B6" s="14" t="s">
        <v>55</v>
      </c>
      <c r="C6" s="19" t="s">
        <v>61</v>
      </c>
      <c r="D6" s="19" t="s">
        <v>62</v>
      </c>
      <c r="E6" s="19" t="s">
        <v>61</v>
      </c>
      <c r="F6" s="19">
        <v>1363989378</v>
      </c>
      <c r="G6" s="19"/>
      <c r="H6" s="14" t="s">
        <v>58</v>
      </c>
      <c r="I6" s="19" t="s">
        <v>63</v>
      </c>
      <c r="J6" s="19" t="s">
        <v>64</v>
      </c>
      <c r="K6" s="14" t="s">
        <v>122</v>
      </c>
      <c r="L6" s="53" t="s">
        <v>126</v>
      </c>
      <c r="M6" s="19" t="s">
        <v>127</v>
      </c>
      <c r="N6" s="19">
        <v>85</v>
      </c>
      <c r="O6" s="19">
        <v>1100</v>
      </c>
      <c r="P6" s="14" t="s">
        <v>117</v>
      </c>
      <c r="Q6" s="19" t="s">
        <v>121</v>
      </c>
      <c r="R6" s="14" t="s">
        <v>118</v>
      </c>
      <c r="S6" s="19" t="s">
        <v>120</v>
      </c>
      <c r="T6" s="18">
        <v>1406.64</v>
      </c>
      <c r="U6" s="18">
        <v>50.3</v>
      </c>
      <c r="V6" s="18">
        <v>1456.94</v>
      </c>
      <c r="W6" s="21">
        <v>0.14799999999999999</v>
      </c>
      <c r="X6" s="16">
        <f t="shared" si="0"/>
        <v>0.20813428571428572</v>
      </c>
      <c r="Y6" s="17">
        <f t="shared" si="1"/>
        <v>1267.7578211868711</v>
      </c>
      <c r="Z6" s="22">
        <v>1847047.08</v>
      </c>
      <c r="AA6" s="18" t="s">
        <v>119</v>
      </c>
      <c r="AB6" s="18" t="s">
        <v>119</v>
      </c>
      <c r="AC6" s="18" t="s">
        <v>119</v>
      </c>
      <c r="AD6" s="18" t="s">
        <v>119</v>
      </c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</row>
    <row r="7" spans="1:59" ht="112.5" customHeight="1" x14ac:dyDescent="0.25">
      <c r="A7" s="14">
        <v>3</v>
      </c>
      <c r="B7" s="14" t="s">
        <v>55</v>
      </c>
      <c r="C7" s="19" t="s">
        <v>65</v>
      </c>
      <c r="D7" s="19" t="s">
        <v>66</v>
      </c>
      <c r="E7" s="19" t="s">
        <v>65</v>
      </c>
      <c r="F7" s="19">
        <v>68172926</v>
      </c>
      <c r="G7" s="19"/>
      <c r="H7" s="14" t="s">
        <v>58</v>
      </c>
      <c r="I7" s="19" t="s">
        <v>67</v>
      </c>
      <c r="J7" s="19" t="s">
        <v>68</v>
      </c>
      <c r="K7" s="14" t="s">
        <v>122</v>
      </c>
      <c r="L7" s="53" t="s">
        <v>126</v>
      </c>
      <c r="M7" s="19" t="s">
        <v>127</v>
      </c>
      <c r="N7" s="19">
        <v>310</v>
      </c>
      <c r="O7" s="19">
        <v>1100</v>
      </c>
      <c r="P7" s="14" t="s">
        <v>117</v>
      </c>
      <c r="Q7" s="19" t="s">
        <v>121</v>
      </c>
      <c r="R7" s="14" t="s">
        <v>118</v>
      </c>
      <c r="S7" s="19" t="s">
        <v>120</v>
      </c>
      <c r="T7" s="18">
        <v>2415.9</v>
      </c>
      <c r="U7" s="18">
        <v>622</v>
      </c>
      <c r="V7" s="18">
        <v>3037.9</v>
      </c>
      <c r="W7" s="21">
        <v>0.29699999999999999</v>
      </c>
      <c r="X7" s="16">
        <f t="shared" si="0"/>
        <v>0.43398571428571431</v>
      </c>
      <c r="Y7" s="17">
        <f t="shared" si="1"/>
        <v>863.62691003653833</v>
      </c>
      <c r="Z7" s="22">
        <v>2623612.19</v>
      </c>
      <c r="AA7" s="18" t="s">
        <v>119</v>
      </c>
      <c r="AB7" s="18" t="s">
        <v>119</v>
      </c>
      <c r="AC7" s="18" t="s">
        <v>119</v>
      </c>
      <c r="AD7" s="18" t="s">
        <v>119</v>
      </c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</row>
    <row r="8" spans="1:59" ht="112.5" customHeight="1" x14ac:dyDescent="0.25">
      <c r="A8" s="14">
        <v>4</v>
      </c>
      <c r="B8" s="14" t="s">
        <v>55</v>
      </c>
      <c r="C8" s="19" t="s">
        <v>69</v>
      </c>
      <c r="D8" s="19" t="s">
        <v>70</v>
      </c>
      <c r="E8" s="19" t="s">
        <v>69</v>
      </c>
      <c r="F8" s="19">
        <v>68172728</v>
      </c>
      <c r="G8" s="19"/>
      <c r="H8" s="14" t="s">
        <v>58</v>
      </c>
      <c r="I8" s="19" t="s">
        <v>71</v>
      </c>
      <c r="J8" s="19" t="s">
        <v>72</v>
      </c>
      <c r="K8" s="14" t="s">
        <v>122</v>
      </c>
      <c r="L8" s="52" t="s">
        <v>125</v>
      </c>
      <c r="M8" s="19" t="s">
        <v>127</v>
      </c>
      <c r="N8" s="19">
        <v>0</v>
      </c>
      <c r="O8" s="19">
        <v>3500</v>
      </c>
      <c r="P8" s="14" t="s">
        <v>117</v>
      </c>
      <c r="Q8" s="19" t="s">
        <v>121</v>
      </c>
      <c r="R8" s="14" t="s">
        <v>118</v>
      </c>
      <c r="S8" s="19" t="s">
        <v>124</v>
      </c>
      <c r="T8" s="16">
        <v>2598.7449999999999</v>
      </c>
      <c r="U8" s="18">
        <v>515</v>
      </c>
      <c r="V8" s="16">
        <v>3113.7449999999999</v>
      </c>
      <c r="W8" s="21">
        <v>0.73799999999999999</v>
      </c>
      <c r="X8" s="16">
        <f t="shared" si="0"/>
        <v>0.44482071428571429</v>
      </c>
      <c r="Y8" s="17">
        <f t="shared" si="1"/>
        <v>1176.464270516693</v>
      </c>
      <c r="Z8" s="22">
        <v>3663209.74</v>
      </c>
      <c r="AA8" s="18" t="s">
        <v>119</v>
      </c>
      <c r="AB8" s="18" t="s">
        <v>119</v>
      </c>
      <c r="AC8" s="18" t="s">
        <v>119</v>
      </c>
      <c r="AD8" s="18" t="s">
        <v>119</v>
      </c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</row>
    <row r="9" spans="1:59" ht="112.5" customHeight="1" x14ac:dyDescent="0.25">
      <c r="A9" s="14">
        <v>5</v>
      </c>
      <c r="B9" s="14" t="s">
        <v>55</v>
      </c>
      <c r="C9" s="19" t="s">
        <v>73</v>
      </c>
      <c r="D9" s="19" t="s">
        <v>74</v>
      </c>
      <c r="E9" s="19" t="s">
        <v>73</v>
      </c>
      <c r="F9" s="19">
        <v>68172822</v>
      </c>
      <c r="G9" s="19"/>
      <c r="H9" s="14" t="s">
        <v>58</v>
      </c>
      <c r="I9" s="19" t="s">
        <v>75</v>
      </c>
      <c r="J9" s="19" t="s">
        <v>76</v>
      </c>
      <c r="K9" s="14" t="s">
        <v>122</v>
      </c>
      <c r="L9" s="53" t="s">
        <v>126</v>
      </c>
      <c r="M9" s="19" t="s">
        <v>127</v>
      </c>
      <c r="N9" s="19">
        <v>30</v>
      </c>
      <c r="O9" s="19">
        <v>6000</v>
      </c>
      <c r="P9" s="14" t="s">
        <v>117</v>
      </c>
      <c r="Q9" s="19" t="s">
        <v>121</v>
      </c>
      <c r="R9" s="14" t="s">
        <v>118</v>
      </c>
      <c r="S9" s="19" t="s">
        <v>124</v>
      </c>
      <c r="T9" s="18">
        <v>2000</v>
      </c>
      <c r="U9" s="18">
        <v>0</v>
      </c>
      <c r="V9" s="18">
        <v>2000</v>
      </c>
      <c r="W9" s="21">
        <v>0.5</v>
      </c>
      <c r="X9" s="16">
        <f t="shared" si="0"/>
        <v>0.2857142857142857</v>
      </c>
      <c r="Y9" s="17">
        <f t="shared" si="1"/>
        <v>728.14194999999995</v>
      </c>
      <c r="Z9" s="22">
        <v>1456283.9</v>
      </c>
      <c r="AA9" s="18" t="s">
        <v>119</v>
      </c>
      <c r="AB9" s="18" t="s">
        <v>119</v>
      </c>
      <c r="AC9" s="18" t="s">
        <v>119</v>
      </c>
      <c r="AD9" s="18" t="s">
        <v>119</v>
      </c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</row>
    <row r="10" spans="1:59" ht="112.5" customHeight="1" x14ac:dyDescent="0.25">
      <c r="A10" s="14">
        <v>6</v>
      </c>
      <c r="B10" s="14" t="s">
        <v>55</v>
      </c>
      <c r="C10" s="14" t="s">
        <v>77</v>
      </c>
      <c r="D10" s="14" t="s">
        <v>78</v>
      </c>
      <c r="E10" s="14" t="s">
        <v>77</v>
      </c>
      <c r="F10" s="14">
        <v>74371270</v>
      </c>
      <c r="G10" s="14"/>
      <c r="H10" s="14" t="s">
        <v>58</v>
      </c>
      <c r="I10" s="14" t="s">
        <v>79</v>
      </c>
      <c r="J10" s="14" t="s">
        <v>80</v>
      </c>
      <c r="K10" s="14" t="s">
        <v>122</v>
      </c>
      <c r="L10" s="52" t="s">
        <v>125</v>
      </c>
      <c r="M10" s="14" t="s">
        <v>127</v>
      </c>
      <c r="N10" s="14">
        <v>0</v>
      </c>
      <c r="O10" s="14">
        <v>2600</v>
      </c>
      <c r="P10" s="14" t="s">
        <v>117</v>
      </c>
      <c r="Q10" s="14" t="s">
        <v>121</v>
      </c>
      <c r="R10" s="14" t="s">
        <v>118</v>
      </c>
      <c r="S10" s="19" t="s">
        <v>124</v>
      </c>
      <c r="T10" s="18">
        <v>6681.8</v>
      </c>
      <c r="U10" s="18">
        <v>0</v>
      </c>
      <c r="V10" s="18">
        <v>6681.8</v>
      </c>
      <c r="W10" s="16">
        <v>1.5669999999999999</v>
      </c>
      <c r="X10" s="16">
        <f t="shared" si="0"/>
        <v>0.95454285714285714</v>
      </c>
      <c r="Y10" s="17">
        <f t="shared" si="1"/>
        <v>586.28197342033582</v>
      </c>
      <c r="Z10" s="18">
        <v>3917418.89</v>
      </c>
      <c r="AA10" s="18" t="s">
        <v>119</v>
      </c>
      <c r="AB10" s="18" t="s">
        <v>119</v>
      </c>
      <c r="AC10" s="18" t="s">
        <v>119</v>
      </c>
      <c r="AD10" s="18" t="s">
        <v>119</v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</row>
    <row r="11" spans="1:59" ht="112.5" customHeight="1" x14ac:dyDescent="0.25">
      <c r="A11" s="14">
        <v>7</v>
      </c>
      <c r="B11" s="14" t="s">
        <v>55</v>
      </c>
      <c r="C11" s="19" t="s">
        <v>81</v>
      </c>
      <c r="D11" s="19" t="s">
        <v>82</v>
      </c>
      <c r="E11" s="19" t="s">
        <v>81</v>
      </c>
      <c r="F11" s="19">
        <v>68172810</v>
      </c>
      <c r="G11" s="19"/>
      <c r="H11" s="14" t="s">
        <v>58</v>
      </c>
      <c r="I11" s="19" t="s">
        <v>99</v>
      </c>
      <c r="J11" s="19" t="s">
        <v>100</v>
      </c>
      <c r="K11" s="14" t="s">
        <v>122</v>
      </c>
      <c r="L11" s="52" t="s">
        <v>125</v>
      </c>
      <c r="M11" s="19" t="s">
        <v>127</v>
      </c>
      <c r="N11" s="19">
        <v>0</v>
      </c>
      <c r="O11" s="19">
        <v>3200</v>
      </c>
      <c r="P11" s="14" t="s">
        <v>117</v>
      </c>
      <c r="Q11" s="19" t="s">
        <v>121</v>
      </c>
      <c r="R11" s="14" t="s">
        <v>118</v>
      </c>
      <c r="S11" s="19" t="s">
        <v>124</v>
      </c>
      <c r="T11" s="18">
        <v>3425</v>
      </c>
      <c r="U11" s="18">
        <v>0</v>
      </c>
      <c r="V11" s="18">
        <v>3425</v>
      </c>
      <c r="W11" s="21">
        <v>1.012</v>
      </c>
      <c r="X11" s="16">
        <f t="shared" si="0"/>
        <v>0.48928571428571427</v>
      </c>
      <c r="Y11" s="17">
        <f t="shared" si="1"/>
        <v>876.50277956204377</v>
      </c>
      <c r="Z11" s="22">
        <v>3002022.02</v>
      </c>
      <c r="AA11" s="18" t="s">
        <v>119</v>
      </c>
      <c r="AB11" s="18" t="s">
        <v>119</v>
      </c>
      <c r="AC11" s="18" t="s">
        <v>119</v>
      </c>
      <c r="AD11" s="18" t="s">
        <v>119</v>
      </c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</row>
    <row r="12" spans="1:59" ht="112.5" customHeight="1" x14ac:dyDescent="0.25">
      <c r="A12" s="14">
        <v>8</v>
      </c>
      <c r="B12" s="14" t="s">
        <v>55</v>
      </c>
      <c r="C12" s="14" t="s">
        <v>83</v>
      </c>
      <c r="D12" s="14" t="s">
        <v>84</v>
      </c>
      <c r="E12" s="14" t="s">
        <v>83</v>
      </c>
      <c r="F12" s="14">
        <v>68197316</v>
      </c>
      <c r="G12" s="14"/>
      <c r="H12" s="14" t="s">
        <v>58</v>
      </c>
      <c r="I12" s="14" t="s">
        <v>101</v>
      </c>
      <c r="J12" s="14" t="s">
        <v>102</v>
      </c>
      <c r="K12" s="14" t="s">
        <v>122</v>
      </c>
      <c r="L12" s="52" t="s">
        <v>125</v>
      </c>
      <c r="M12" s="14" t="s">
        <v>127</v>
      </c>
      <c r="N12" s="14">
        <v>0</v>
      </c>
      <c r="O12" s="14">
        <v>3500</v>
      </c>
      <c r="P12" s="14" t="s">
        <v>117</v>
      </c>
      <c r="Q12" s="14" t="s">
        <v>121</v>
      </c>
      <c r="R12" s="14" t="s">
        <v>118</v>
      </c>
      <c r="S12" s="14" t="s">
        <v>120</v>
      </c>
      <c r="T12" s="18">
        <v>1743.1</v>
      </c>
      <c r="U12" s="18">
        <v>198.8</v>
      </c>
      <c r="V12" s="18">
        <v>1941.9</v>
      </c>
      <c r="W12" s="16">
        <v>0.26</v>
      </c>
      <c r="X12" s="16">
        <f t="shared" si="0"/>
        <v>0.27741428571428572</v>
      </c>
      <c r="Y12" s="17">
        <f t="shared" si="1"/>
        <v>948.84284463669599</v>
      </c>
      <c r="Z12" s="18">
        <v>1842557.92</v>
      </c>
      <c r="AA12" s="18" t="s">
        <v>119</v>
      </c>
      <c r="AB12" s="18" t="s">
        <v>119</v>
      </c>
      <c r="AC12" s="18" t="s">
        <v>119</v>
      </c>
      <c r="AD12" s="18" t="s">
        <v>119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</row>
    <row r="13" spans="1:59" ht="112.5" customHeight="1" x14ac:dyDescent="0.25">
      <c r="A13" s="14">
        <v>9</v>
      </c>
      <c r="B13" s="14" t="s">
        <v>55</v>
      </c>
      <c r="C13" s="19" t="s">
        <v>85</v>
      </c>
      <c r="D13" s="19" t="s">
        <v>86</v>
      </c>
      <c r="E13" s="19" t="s">
        <v>85</v>
      </c>
      <c r="F13" s="19">
        <v>68173302</v>
      </c>
      <c r="G13" s="19"/>
      <c r="H13" s="14" t="s">
        <v>58</v>
      </c>
      <c r="I13" s="19" t="s">
        <v>103</v>
      </c>
      <c r="J13" s="19" t="s">
        <v>104</v>
      </c>
      <c r="K13" s="14" t="s">
        <v>123</v>
      </c>
      <c r="L13" s="52" t="s">
        <v>125</v>
      </c>
      <c r="M13" s="19" t="s">
        <v>127</v>
      </c>
      <c r="N13" s="19">
        <v>0</v>
      </c>
      <c r="O13" s="19">
        <v>1500</v>
      </c>
      <c r="P13" s="14" t="s">
        <v>117</v>
      </c>
      <c r="Q13" s="19" t="s">
        <v>121</v>
      </c>
      <c r="R13" s="14" t="s">
        <v>118</v>
      </c>
      <c r="S13" s="19" t="s">
        <v>124</v>
      </c>
      <c r="T13" s="18">
        <v>2156</v>
      </c>
      <c r="U13" s="18">
        <v>0</v>
      </c>
      <c r="V13" s="18">
        <v>2156</v>
      </c>
      <c r="W13" s="21">
        <v>0.70499999999999996</v>
      </c>
      <c r="X13" s="16">
        <f t="shared" si="0"/>
        <v>0.308</v>
      </c>
      <c r="Y13" s="17">
        <f t="shared" si="1"/>
        <v>783.80797773654922</v>
      </c>
      <c r="Z13" s="22">
        <v>1689890</v>
      </c>
      <c r="AA13" s="18" t="s">
        <v>119</v>
      </c>
      <c r="AB13" s="18" t="s">
        <v>119</v>
      </c>
      <c r="AC13" s="18" t="s">
        <v>119</v>
      </c>
      <c r="AD13" s="18" t="s">
        <v>119</v>
      </c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</row>
    <row r="14" spans="1:59" ht="112.5" customHeight="1" x14ac:dyDescent="0.25">
      <c r="A14" s="14">
        <v>10</v>
      </c>
      <c r="B14" s="14" t="s">
        <v>55</v>
      </c>
      <c r="C14" s="14" t="s">
        <v>87</v>
      </c>
      <c r="D14" s="14" t="s">
        <v>88</v>
      </c>
      <c r="E14" s="14" t="s">
        <v>87</v>
      </c>
      <c r="F14" s="14">
        <v>68172500</v>
      </c>
      <c r="G14" s="14"/>
      <c r="H14" s="14" t="s">
        <v>58</v>
      </c>
      <c r="I14" s="14" t="s">
        <v>105</v>
      </c>
      <c r="J14" s="14" t="s">
        <v>106</v>
      </c>
      <c r="K14" s="14" t="s">
        <v>123</v>
      </c>
      <c r="L14" s="52" t="s">
        <v>125</v>
      </c>
      <c r="M14" s="14" t="s">
        <v>127</v>
      </c>
      <c r="N14" s="14">
        <v>0</v>
      </c>
      <c r="O14" s="14">
        <v>5200</v>
      </c>
      <c r="P14" s="14" t="s">
        <v>117</v>
      </c>
      <c r="Q14" s="14" t="s">
        <v>121</v>
      </c>
      <c r="R14" s="14" t="s">
        <v>118</v>
      </c>
      <c r="S14" s="14" t="s">
        <v>120</v>
      </c>
      <c r="T14" s="18">
        <v>7361.2</v>
      </c>
      <c r="U14" s="18">
        <v>2160</v>
      </c>
      <c r="V14" s="18">
        <v>9521.2000000000007</v>
      </c>
      <c r="W14" s="16">
        <v>0.94</v>
      </c>
      <c r="X14" s="16">
        <f t="shared" si="0"/>
        <v>1.3601714285714286</v>
      </c>
      <c r="Y14" s="17">
        <f t="shared" si="1"/>
        <v>1007.8521614922488</v>
      </c>
      <c r="Z14" s="18">
        <v>9595962</v>
      </c>
      <c r="AA14" s="18" t="s">
        <v>119</v>
      </c>
      <c r="AB14" s="18" t="s">
        <v>119</v>
      </c>
      <c r="AC14" s="18" t="s">
        <v>119</v>
      </c>
      <c r="AD14" s="18" t="s">
        <v>119</v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</row>
    <row r="15" spans="1:59" ht="112.5" customHeight="1" x14ac:dyDescent="0.25">
      <c r="A15" s="14">
        <v>11</v>
      </c>
      <c r="B15" s="14" t="s">
        <v>55</v>
      </c>
      <c r="C15" s="14" t="s">
        <v>89</v>
      </c>
      <c r="D15" s="14" t="s">
        <v>90</v>
      </c>
      <c r="E15" s="14" t="s">
        <v>89</v>
      </c>
      <c r="F15" s="14">
        <v>68172824</v>
      </c>
      <c r="G15" s="14"/>
      <c r="H15" s="14" t="s">
        <v>58</v>
      </c>
      <c r="I15" s="14" t="s">
        <v>107</v>
      </c>
      <c r="J15" s="14" t="s">
        <v>108</v>
      </c>
      <c r="K15" s="14" t="s">
        <v>123</v>
      </c>
      <c r="L15" s="52" t="s">
        <v>125</v>
      </c>
      <c r="M15" s="14" t="s">
        <v>127</v>
      </c>
      <c r="N15" s="14">
        <v>0</v>
      </c>
      <c r="O15" s="14">
        <v>2000</v>
      </c>
      <c r="P15" s="14" t="s">
        <v>117</v>
      </c>
      <c r="Q15" s="14" t="s">
        <v>121</v>
      </c>
      <c r="R15" s="14" t="s">
        <v>118</v>
      </c>
      <c r="S15" s="19" t="s">
        <v>124</v>
      </c>
      <c r="T15" s="18">
        <v>4247</v>
      </c>
      <c r="U15" s="18">
        <v>0</v>
      </c>
      <c r="V15" s="18">
        <v>4247</v>
      </c>
      <c r="W15" s="16">
        <v>1.083</v>
      </c>
      <c r="X15" s="16">
        <f t="shared" si="0"/>
        <v>0.60671428571428576</v>
      </c>
      <c r="Y15" s="17">
        <f t="shared" si="1"/>
        <v>775.55121262067337</v>
      </c>
      <c r="Z15" s="18">
        <v>3293766</v>
      </c>
      <c r="AA15" s="18" t="s">
        <v>119</v>
      </c>
      <c r="AB15" s="18" t="s">
        <v>119</v>
      </c>
      <c r="AC15" s="18" t="s">
        <v>119</v>
      </c>
      <c r="AD15" s="18" t="s">
        <v>119</v>
      </c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</row>
    <row r="16" spans="1:59" ht="112.5" customHeight="1" x14ac:dyDescent="0.25">
      <c r="A16" s="14">
        <v>12</v>
      </c>
      <c r="B16" s="14" t="s">
        <v>55</v>
      </c>
      <c r="C16" s="14" t="s">
        <v>91</v>
      </c>
      <c r="D16" s="14" t="s">
        <v>92</v>
      </c>
      <c r="E16" s="14" t="s">
        <v>91</v>
      </c>
      <c r="F16" s="14">
        <v>68172530</v>
      </c>
      <c r="G16" s="14"/>
      <c r="H16" s="14" t="s">
        <v>58</v>
      </c>
      <c r="I16" s="14" t="s">
        <v>109</v>
      </c>
      <c r="J16" s="14" t="s">
        <v>110</v>
      </c>
      <c r="K16" s="14" t="s">
        <v>123</v>
      </c>
      <c r="L16" s="52" t="s">
        <v>125</v>
      </c>
      <c r="M16" s="14" t="s">
        <v>127</v>
      </c>
      <c r="N16" s="14">
        <v>0</v>
      </c>
      <c r="O16" s="14">
        <v>1700</v>
      </c>
      <c r="P16" s="14" t="s">
        <v>117</v>
      </c>
      <c r="Q16" s="14" t="s">
        <v>121</v>
      </c>
      <c r="R16" s="14" t="s">
        <v>118</v>
      </c>
      <c r="S16" s="19" t="s">
        <v>124</v>
      </c>
      <c r="T16" s="18">
        <v>1490</v>
      </c>
      <c r="U16" s="18">
        <v>0</v>
      </c>
      <c r="V16" s="18">
        <v>1490</v>
      </c>
      <c r="W16" s="16">
        <v>0.48399999999999999</v>
      </c>
      <c r="X16" s="16">
        <f t="shared" si="0"/>
        <v>0.21285714285714286</v>
      </c>
      <c r="Y16" s="17">
        <f t="shared" si="1"/>
        <v>779.60671140939598</v>
      </c>
      <c r="Z16" s="18">
        <v>1161614</v>
      </c>
      <c r="AA16" s="18" t="s">
        <v>119</v>
      </c>
      <c r="AB16" s="18" t="s">
        <v>119</v>
      </c>
      <c r="AC16" s="18" t="s">
        <v>119</v>
      </c>
      <c r="AD16" s="18" t="s">
        <v>119</v>
      </c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</row>
    <row r="17" spans="1:59" ht="112.5" customHeight="1" x14ac:dyDescent="0.25">
      <c r="A17" s="14">
        <v>13</v>
      </c>
      <c r="B17" s="14" t="s">
        <v>55</v>
      </c>
      <c r="C17" s="14" t="s">
        <v>93</v>
      </c>
      <c r="D17" s="14" t="s">
        <v>94</v>
      </c>
      <c r="E17" s="14" t="s">
        <v>93</v>
      </c>
      <c r="F17" s="14">
        <v>68197292</v>
      </c>
      <c r="G17" s="14"/>
      <c r="H17" s="14" t="s">
        <v>58</v>
      </c>
      <c r="I17" s="14" t="s">
        <v>111</v>
      </c>
      <c r="J17" s="14" t="s">
        <v>112</v>
      </c>
      <c r="K17" s="14" t="s">
        <v>123</v>
      </c>
      <c r="L17" s="52" t="s">
        <v>125</v>
      </c>
      <c r="M17" s="14" t="s">
        <v>127</v>
      </c>
      <c r="N17" s="14">
        <v>0</v>
      </c>
      <c r="O17" s="14">
        <v>1500</v>
      </c>
      <c r="P17" s="14" t="s">
        <v>117</v>
      </c>
      <c r="Q17" s="14" t="s">
        <v>121</v>
      </c>
      <c r="R17" s="14" t="s">
        <v>118</v>
      </c>
      <c r="S17" s="19" t="s">
        <v>124</v>
      </c>
      <c r="T17" s="18">
        <v>3478</v>
      </c>
      <c r="U17" s="18">
        <v>0</v>
      </c>
      <c r="V17" s="18">
        <v>3478</v>
      </c>
      <c r="W17" s="16">
        <v>1.111</v>
      </c>
      <c r="X17" s="16">
        <f t="shared" si="0"/>
        <v>0.49685714285714283</v>
      </c>
      <c r="Y17" s="17">
        <f t="shared" si="1"/>
        <v>862.71650373778039</v>
      </c>
      <c r="Z17" s="18">
        <v>3000528</v>
      </c>
      <c r="AA17" s="18" t="s">
        <v>119</v>
      </c>
      <c r="AB17" s="18" t="s">
        <v>119</v>
      </c>
      <c r="AC17" s="18" t="s">
        <v>119</v>
      </c>
      <c r="AD17" s="18" t="s">
        <v>119</v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</row>
    <row r="18" spans="1:59" ht="112.5" customHeight="1" x14ac:dyDescent="0.25">
      <c r="A18" s="14">
        <v>14</v>
      </c>
      <c r="B18" s="14" t="s">
        <v>55</v>
      </c>
      <c r="C18" s="19" t="s">
        <v>95</v>
      </c>
      <c r="D18" s="19" t="s">
        <v>96</v>
      </c>
      <c r="E18" s="19" t="s">
        <v>95</v>
      </c>
      <c r="F18" s="19">
        <v>68185268</v>
      </c>
      <c r="G18" s="19"/>
      <c r="H18" s="14" t="s">
        <v>58</v>
      </c>
      <c r="I18" s="19" t="s">
        <v>113</v>
      </c>
      <c r="J18" s="19" t="s">
        <v>114</v>
      </c>
      <c r="K18" s="14" t="s">
        <v>123</v>
      </c>
      <c r="L18" s="52" t="s">
        <v>125</v>
      </c>
      <c r="M18" s="19" t="s">
        <v>127</v>
      </c>
      <c r="N18" s="19">
        <v>0</v>
      </c>
      <c r="O18" s="19">
        <v>1200</v>
      </c>
      <c r="P18" s="14" t="s">
        <v>117</v>
      </c>
      <c r="Q18" s="19" t="s">
        <v>121</v>
      </c>
      <c r="R18" s="14" t="s">
        <v>118</v>
      </c>
      <c r="S18" s="19" t="s">
        <v>124</v>
      </c>
      <c r="T18" s="18">
        <v>621.15</v>
      </c>
      <c r="U18" s="18">
        <v>0</v>
      </c>
      <c r="V18" s="18">
        <v>621.15</v>
      </c>
      <c r="W18" s="21">
        <v>0.20300000000000001</v>
      </c>
      <c r="X18" s="16">
        <f t="shared" si="0"/>
        <v>8.8735714285714279E-2</v>
      </c>
      <c r="Y18" s="17">
        <f t="shared" si="1"/>
        <v>728.12042179827745</v>
      </c>
      <c r="Z18" s="22">
        <v>452272</v>
      </c>
      <c r="AA18" s="18" t="s">
        <v>119</v>
      </c>
      <c r="AB18" s="18" t="s">
        <v>119</v>
      </c>
      <c r="AC18" s="18" t="s">
        <v>119</v>
      </c>
      <c r="AD18" s="18" t="s">
        <v>119</v>
      </c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</row>
    <row r="19" spans="1:59" ht="112.5" customHeight="1" x14ac:dyDescent="0.25">
      <c r="A19" s="14">
        <v>15</v>
      </c>
      <c r="B19" s="14" t="s">
        <v>55</v>
      </c>
      <c r="C19" s="14" t="s">
        <v>97</v>
      </c>
      <c r="D19" s="14" t="s">
        <v>98</v>
      </c>
      <c r="E19" s="14" t="s">
        <v>97</v>
      </c>
      <c r="F19" s="14">
        <v>2891779366</v>
      </c>
      <c r="G19" s="14"/>
      <c r="H19" s="14" t="s">
        <v>58</v>
      </c>
      <c r="I19" s="14" t="s">
        <v>115</v>
      </c>
      <c r="J19" s="14" t="s">
        <v>116</v>
      </c>
      <c r="K19" s="14" t="s">
        <v>123</v>
      </c>
      <c r="L19" s="52" t="s">
        <v>125</v>
      </c>
      <c r="M19" s="14" t="s">
        <v>127</v>
      </c>
      <c r="N19" s="14">
        <v>0</v>
      </c>
      <c r="O19" s="14" t="s">
        <v>128</v>
      </c>
      <c r="P19" s="14" t="s">
        <v>117</v>
      </c>
      <c r="Q19" s="14" t="s">
        <v>121</v>
      </c>
      <c r="R19" s="14" t="s">
        <v>118</v>
      </c>
      <c r="S19" s="19" t="s">
        <v>124</v>
      </c>
      <c r="T19" s="18">
        <v>732</v>
      </c>
      <c r="U19" s="18">
        <v>0</v>
      </c>
      <c r="V19" s="18">
        <v>732</v>
      </c>
      <c r="W19" s="16">
        <v>0.20599999999999999</v>
      </c>
      <c r="X19" s="16">
        <f t="shared" si="0"/>
        <v>0.10457142857142857</v>
      </c>
      <c r="Y19" s="17">
        <f t="shared" si="1"/>
        <v>1101.049180327869</v>
      </c>
      <c r="Z19" s="18">
        <v>805968</v>
      </c>
      <c r="AA19" s="18" t="s">
        <v>119</v>
      </c>
      <c r="AB19" s="18" t="s">
        <v>119</v>
      </c>
      <c r="AC19" s="18" t="s">
        <v>119</v>
      </c>
      <c r="AD19" s="18" t="s">
        <v>119</v>
      </c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</row>
    <row r="20" spans="1:59" ht="112.5" customHeigh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5"/>
      <c r="U20" s="15"/>
      <c r="V20" s="15"/>
      <c r="W20" s="16"/>
      <c r="X20" s="16"/>
      <c r="Y20" s="17"/>
      <c r="Z20" s="18"/>
      <c r="AA20" s="18"/>
      <c r="AB20" s="18"/>
      <c r="AC20" s="18"/>
      <c r="AD20" s="18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</row>
    <row r="21" spans="1:59" ht="112.5" customHeight="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5"/>
      <c r="U21" s="15"/>
      <c r="V21" s="15"/>
      <c r="W21" s="16"/>
      <c r="X21" s="16"/>
      <c r="Y21" s="17"/>
      <c r="Z21" s="18"/>
      <c r="AA21" s="18"/>
      <c r="AB21" s="18"/>
      <c r="AC21" s="18"/>
      <c r="AD21" s="18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</row>
    <row r="22" spans="1:59" ht="112.5" customHeight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5"/>
      <c r="U22" s="15"/>
      <c r="V22" s="15"/>
      <c r="W22" s="16"/>
      <c r="X22" s="16"/>
      <c r="Y22" s="17"/>
      <c r="Z22" s="18"/>
      <c r="AA22" s="18"/>
      <c r="AB22" s="18"/>
      <c r="AC22" s="18"/>
      <c r="AD22" s="18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</row>
    <row r="23" spans="1:59" ht="112.5" customHeight="1" x14ac:dyDescent="0.25">
      <c r="A23" s="14"/>
      <c r="B23" s="19"/>
      <c r="C23" s="19"/>
      <c r="D23" s="19"/>
      <c r="E23" s="19"/>
      <c r="F23" s="19"/>
      <c r="G23" s="19"/>
      <c r="H23" s="19"/>
      <c r="I23" s="19"/>
      <c r="J23" s="19"/>
      <c r="K23" s="14"/>
      <c r="L23" s="19"/>
      <c r="M23" s="19"/>
      <c r="N23" s="19"/>
      <c r="O23" s="19"/>
      <c r="P23" s="19"/>
      <c r="Q23" s="19"/>
      <c r="R23" s="19"/>
      <c r="S23" s="19"/>
      <c r="T23" s="20"/>
      <c r="U23" s="20"/>
      <c r="V23" s="20"/>
      <c r="W23" s="21"/>
      <c r="X23" s="21"/>
      <c r="Y23" s="17"/>
      <c r="Z23" s="22"/>
      <c r="AA23" s="22"/>
      <c r="AB23" s="22"/>
      <c r="AC23" s="22"/>
      <c r="AD23" s="22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</row>
    <row r="24" spans="1:59" ht="112.5" customHeight="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5"/>
      <c r="U24" s="15"/>
      <c r="V24" s="15"/>
      <c r="W24" s="16"/>
      <c r="X24" s="16"/>
      <c r="Y24" s="17"/>
      <c r="Z24" s="18"/>
      <c r="AA24" s="18"/>
      <c r="AB24" s="18"/>
      <c r="AC24" s="18"/>
      <c r="AD24" s="18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</row>
    <row r="25" spans="1:59" ht="112.5" customHeight="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5"/>
      <c r="U25" s="15"/>
      <c r="V25" s="15"/>
      <c r="W25" s="16"/>
      <c r="X25" s="16"/>
      <c r="Y25" s="17"/>
      <c r="Z25" s="18"/>
      <c r="AA25" s="18"/>
      <c r="AB25" s="18"/>
      <c r="AC25" s="18"/>
      <c r="AD25" s="18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</row>
    <row r="26" spans="1:59" ht="112.5" customHeight="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5"/>
      <c r="U26" s="15"/>
      <c r="V26" s="15"/>
      <c r="W26" s="16"/>
      <c r="X26" s="16"/>
      <c r="Y26" s="17"/>
      <c r="Z26" s="18"/>
      <c r="AA26" s="18"/>
      <c r="AB26" s="18"/>
      <c r="AC26" s="18"/>
      <c r="AD26" s="18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</row>
    <row r="27" spans="1:59" ht="112.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5"/>
      <c r="U27" s="15"/>
      <c r="V27" s="15"/>
      <c r="W27" s="16"/>
      <c r="X27" s="16"/>
      <c r="Y27" s="17"/>
      <c r="Z27" s="18"/>
      <c r="AA27" s="18"/>
      <c r="AB27" s="18"/>
      <c r="AC27" s="18"/>
      <c r="AD27" s="18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</row>
    <row r="28" spans="1:59" ht="112.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5"/>
      <c r="U28" s="15"/>
      <c r="V28" s="15"/>
      <c r="W28" s="16"/>
      <c r="X28" s="16"/>
      <c r="Y28" s="17"/>
      <c r="Z28" s="18"/>
      <c r="AA28" s="18"/>
      <c r="AB28" s="18"/>
      <c r="AC28" s="18"/>
      <c r="AD28" s="18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</row>
    <row r="29" spans="1:59" ht="112.5" customHeigh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5"/>
      <c r="U29" s="15"/>
      <c r="V29" s="15"/>
      <c r="W29" s="16"/>
      <c r="X29" s="16"/>
      <c r="Y29" s="17"/>
      <c r="Z29" s="18"/>
      <c r="AA29" s="18"/>
      <c r="AB29" s="18"/>
      <c r="AC29" s="18"/>
      <c r="AD29" s="18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</row>
    <row r="30" spans="1:59" ht="112.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5"/>
      <c r="U30" s="15"/>
      <c r="V30" s="15"/>
      <c r="W30" s="16"/>
      <c r="X30" s="16"/>
      <c r="Y30" s="17"/>
      <c r="Z30" s="18"/>
      <c r="AA30" s="18"/>
      <c r="AB30" s="18"/>
      <c r="AC30" s="18"/>
      <c r="AD30" s="18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</row>
    <row r="31" spans="1:59" ht="112.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5"/>
      <c r="U31" s="15"/>
      <c r="V31" s="15"/>
      <c r="W31" s="16"/>
      <c r="X31" s="16"/>
      <c r="Y31" s="17"/>
      <c r="Z31" s="18"/>
      <c r="AA31" s="18"/>
      <c r="AB31" s="18"/>
      <c r="AC31" s="18"/>
      <c r="AD31" s="18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</row>
    <row r="32" spans="1:59" ht="112.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5"/>
      <c r="U32" s="15"/>
      <c r="V32" s="15"/>
      <c r="W32" s="16"/>
      <c r="X32" s="16"/>
      <c r="Y32" s="17"/>
      <c r="Z32" s="18"/>
      <c r="AA32" s="18"/>
      <c r="AB32" s="18"/>
      <c r="AC32" s="18"/>
      <c r="AD32" s="18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</row>
    <row r="33" spans="1:59" ht="112.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5"/>
      <c r="U33" s="15"/>
      <c r="V33" s="15"/>
      <c r="W33" s="16"/>
      <c r="X33" s="16"/>
      <c r="Y33" s="17"/>
      <c r="Z33" s="18"/>
      <c r="AA33" s="18"/>
      <c r="AB33" s="18"/>
      <c r="AC33" s="18"/>
      <c r="AD33" s="18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</row>
    <row r="34" spans="1:59" ht="112.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5"/>
      <c r="U34" s="15"/>
      <c r="V34" s="15"/>
      <c r="W34" s="16"/>
      <c r="X34" s="16"/>
      <c r="Y34" s="17"/>
      <c r="Z34" s="18"/>
      <c r="AA34" s="18"/>
      <c r="AB34" s="18"/>
      <c r="AC34" s="18"/>
      <c r="AD34" s="18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</row>
    <row r="35" spans="1:59" ht="112.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5"/>
      <c r="U35" s="15"/>
      <c r="V35" s="15"/>
      <c r="W35" s="16"/>
      <c r="X35" s="16"/>
      <c r="Y35" s="17"/>
      <c r="Z35" s="18"/>
      <c r="AA35" s="18"/>
      <c r="AB35" s="18"/>
      <c r="AC35" s="18"/>
      <c r="AD35" s="18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</row>
    <row r="36" spans="1:59" ht="112.5" customHeigh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5"/>
      <c r="U36" s="15"/>
      <c r="V36" s="15"/>
      <c r="W36" s="16"/>
      <c r="X36" s="16"/>
      <c r="Y36" s="17"/>
      <c r="Z36" s="18"/>
      <c r="AA36" s="18"/>
      <c r="AB36" s="18"/>
      <c r="AC36" s="18"/>
      <c r="AD36" s="18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</row>
    <row r="37" spans="1:59" ht="112.5" customHeigh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5"/>
      <c r="U37" s="15"/>
      <c r="V37" s="15"/>
      <c r="W37" s="16"/>
      <c r="X37" s="16"/>
      <c r="Y37" s="17"/>
      <c r="Z37" s="18"/>
      <c r="AA37" s="18"/>
      <c r="AB37" s="18"/>
      <c r="AC37" s="18"/>
      <c r="AD37" s="18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</row>
    <row r="38" spans="1:59" ht="112.5" customHeigh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5"/>
      <c r="U38" s="15"/>
      <c r="V38" s="15"/>
      <c r="W38" s="16"/>
      <c r="X38" s="16"/>
      <c r="Y38" s="17"/>
      <c r="Z38" s="18"/>
      <c r="AA38" s="18"/>
      <c r="AB38" s="18"/>
      <c r="AC38" s="18"/>
      <c r="AD38" s="18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</row>
    <row r="39" spans="1:59" ht="112.5" customHeigh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5"/>
      <c r="U39" s="15"/>
      <c r="V39" s="15"/>
      <c r="W39" s="16"/>
      <c r="X39" s="16"/>
      <c r="Y39" s="17"/>
      <c r="Z39" s="18"/>
      <c r="AA39" s="18"/>
      <c r="AB39" s="18"/>
      <c r="AC39" s="18"/>
      <c r="AD39" s="18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</row>
    <row r="40" spans="1:59" ht="112.5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5"/>
      <c r="U40" s="15"/>
      <c r="V40" s="15"/>
      <c r="W40" s="16"/>
      <c r="X40" s="16"/>
      <c r="Y40" s="17"/>
      <c r="Z40" s="18"/>
      <c r="AA40" s="18"/>
      <c r="AB40" s="18"/>
      <c r="AC40" s="18"/>
      <c r="AD40" s="18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</row>
    <row r="41" spans="1:59" ht="112.5" customHeigh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5"/>
      <c r="U41" s="15"/>
      <c r="V41" s="15"/>
      <c r="W41" s="16"/>
      <c r="X41" s="16"/>
      <c r="Y41" s="17"/>
      <c r="Z41" s="18"/>
      <c r="AA41" s="18"/>
      <c r="AB41" s="18"/>
      <c r="AC41" s="18"/>
      <c r="AD41" s="18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</row>
    <row r="42" spans="1:59" ht="112.5" customHeight="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5"/>
      <c r="U42" s="15"/>
      <c r="V42" s="15"/>
      <c r="W42" s="16"/>
      <c r="X42" s="16"/>
      <c r="Y42" s="17"/>
      <c r="Z42" s="18"/>
      <c r="AA42" s="18"/>
      <c r="AB42" s="18"/>
      <c r="AC42" s="18"/>
      <c r="AD42" s="18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</row>
    <row r="43" spans="1:59" ht="112.5" customHeigh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5"/>
      <c r="U43" s="15"/>
      <c r="V43" s="15"/>
      <c r="W43" s="16"/>
      <c r="X43" s="16"/>
      <c r="Y43" s="17"/>
      <c r="Z43" s="18"/>
      <c r="AA43" s="18"/>
      <c r="AB43" s="18"/>
      <c r="AC43" s="18"/>
      <c r="AD43" s="18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</row>
    <row r="44" spans="1:59" ht="112.5" customHeight="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5"/>
      <c r="U44" s="15"/>
      <c r="V44" s="15"/>
      <c r="W44" s="16"/>
      <c r="X44" s="16"/>
      <c r="Y44" s="17"/>
      <c r="Z44" s="18"/>
      <c r="AA44" s="18"/>
      <c r="AB44" s="18"/>
      <c r="AC44" s="18"/>
      <c r="AD44" s="18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12.5" customHeigh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5"/>
      <c r="U45" s="15"/>
      <c r="V45" s="15"/>
      <c r="W45" s="16"/>
      <c r="X45" s="16"/>
      <c r="Y45" s="17"/>
      <c r="Z45" s="18"/>
      <c r="AA45" s="18"/>
      <c r="AB45" s="18"/>
      <c r="AC45" s="18"/>
      <c r="AD45" s="18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</row>
    <row r="46" spans="1:59" ht="112.5" customHeight="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5"/>
      <c r="U46" s="15"/>
      <c r="V46" s="15"/>
      <c r="W46" s="16"/>
      <c r="X46" s="16"/>
      <c r="Y46" s="17"/>
      <c r="Z46" s="18"/>
      <c r="AA46" s="18"/>
      <c r="AB46" s="18"/>
      <c r="AC46" s="18"/>
      <c r="AD46" s="18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</row>
    <row r="47" spans="1:59" ht="112.5" customHeigh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5"/>
      <c r="U47" s="15"/>
      <c r="V47" s="15"/>
      <c r="W47" s="16"/>
      <c r="X47" s="16"/>
      <c r="Y47" s="17"/>
      <c r="Z47" s="18"/>
      <c r="AA47" s="18"/>
      <c r="AB47" s="18"/>
      <c r="AC47" s="18"/>
      <c r="AD47" s="18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</row>
    <row r="48" spans="1:59" ht="112.5" customHeigh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5"/>
      <c r="U48" s="15"/>
      <c r="V48" s="15"/>
      <c r="W48" s="16"/>
      <c r="X48" s="16"/>
      <c r="Y48" s="17"/>
      <c r="Z48" s="18"/>
      <c r="AA48" s="18"/>
      <c r="AB48" s="18"/>
      <c r="AC48" s="18"/>
      <c r="AD48" s="18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</row>
    <row r="49" spans="1:59" ht="112.5" customHeight="1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5"/>
      <c r="U49" s="15"/>
      <c r="V49" s="15"/>
      <c r="W49" s="16"/>
      <c r="X49" s="16"/>
      <c r="Y49" s="17"/>
      <c r="Z49" s="18"/>
      <c r="AA49" s="18"/>
      <c r="AB49" s="18"/>
      <c r="AC49" s="18"/>
      <c r="AD49" s="18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</row>
    <row r="50" spans="1:59" ht="112.5" customHeight="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5"/>
      <c r="U50" s="15"/>
      <c r="V50" s="15"/>
      <c r="W50" s="16"/>
      <c r="X50" s="16"/>
      <c r="Y50" s="17"/>
      <c r="Z50" s="18"/>
      <c r="AA50" s="18"/>
      <c r="AB50" s="18"/>
      <c r="AC50" s="18"/>
      <c r="AD50" s="18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</row>
    <row r="51" spans="1:59" ht="112.5" customHeight="1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5"/>
      <c r="U51" s="15"/>
      <c r="V51" s="15"/>
      <c r="W51" s="16"/>
      <c r="X51" s="16"/>
      <c r="Y51" s="17"/>
      <c r="Z51" s="18"/>
      <c r="AA51" s="18"/>
      <c r="AB51" s="18"/>
      <c r="AC51" s="18"/>
      <c r="AD51" s="18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</row>
    <row r="52" spans="1:59" ht="112.5" customHeight="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5"/>
      <c r="V52" s="15"/>
      <c r="W52" s="15"/>
      <c r="X52" s="16"/>
      <c r="Y52" s="16"/>
      <c r="Z52" s="17"/>
      <c r="AA52" s="18"/>
      <c r="AB52" s="18"/>
      <c r="AC52" s="18"/>
      <c r="AD52" s="18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</row>
    <row r="53" spans="1:59" ht="112.5" customHeight="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5"/>
      <c r="V53" s="15"/>
      <c r="W53" s="15"/>
      <c r="X53" s="16"/>
      <c r="Y53" s="16"/>
      <c r="Z53" s="17"/>
      <c r="AA53" s="18"/>
      <c r="AB53" s="18"/>
      <c r="AC53" s="18"/>
      <c r="AD53" s="18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</row>
    <row r="54" spans="1:59" ht="112.5" customHeight="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5"/>
      <c r="V54" s="15"/>
      <c r="W54" s="15"/>
      <c r="X54" s="16"/>
      <c r="Y54" s="16"/>
      <c r="Z54" s="17"/>
      <c r="AA54" s="18"/>
      <c r="AB54" s="18"/>
      <c r="AC54" s="18"/>
      <c r="AD54" s="18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</row>
    <row r="55" spans="1:59" ht="112.5" customHeight="1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5"/>
      <c r="V55" s="15"/>
      <c r="W55" s="15"/>
      <c r="X55" s="16"/>
      <c r="Y55" s="16"/>
      <c r="Z55" s="17"/>
      <c r="AA55" s="18"/>
      <c r="AB55" s="18"/>
      <c r="AC55" s="18"/>
      <c r="AD55" s="18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</row>
    <row r="56" spans="1:59" ht="112.5" customHeigh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5"/>
      <c r="V56" s="15"/>
      <c r="W56" s="15"/>
      <c r="X56" s="16"/>
      <c r="Y56" s="16"/>
      <c r="Z56" s="17"/>
      <c r="AA56" s="18"/>
      <c r="AB56" s="18"/>
      <c r="AC56" s="18"/>
      <c r="AD56" s="18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</row>
    <row r="57" spans="1:59" ht="112.5" customHeight="1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5"/>
      <c r="V57" s="15"/>
      <c r="W57" s="15"/>
      <c r="X57" s="16"/>
      <c r="Y57" s="16"/>
      <c r="Z57" s="17"/>
      <c r="AA57" s="18"/>
      <c r="AB57" s="18"/>
      <c r="AC57" s="18"/>
      <c r="AD57" s="18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</row>
    <row r="58" spans="1:59" ht="112.5" customHeight="1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5"/>
      <c r="V58" s="15"/>
      <c r="W58" s="15"/>
      <c r="X58" s="16"/>
      <c r="Y58" s="16"/>
      <c r="Z58" s="17"/>
      <c r="AA58" s="18"/>
      <c r="AB58" s="18"/>
      <c r="AC58" s="18"/>
      <c r="AD58" s="18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</row>
    <row r="59" spans="1:59" ht="112.5" customHeight="1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5"/>
      <c r="V59" s="15"/>
      <c r="W59" s="15"/>
      <c r="X59" s="16"/>
      <c r="Y59" s="16"/>
      <c r="Z59" s="17"/>
      <c r="AA59" s="18"/>
      <c r="AB59" s="18"/>
      <c r="AC59" s="18"/>
      <c r="AD59" s="18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</row>
    <row r="60" spans="1:59" ht="112.5" customHeight="1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5"/>
      <c r="V60" s="15"/>
      <c r="W60" s="15"/>
      <c r="X60" s="16"/>
      <c r="Y60" s="16"/>
      <c r="Z60" s="17"/>
      <c r="AA60" s="18"/>
      <c r="AB60" s="18"/>
      <c r="AC60" s="18"/>
      <c r="AD60" s="18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</row>
    <row r="61" spans="1:59" ht="112.5" customHeight="1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5"/>
      <c r="V61" s="15"/>
      <c r="W61" s="15"/>
      <c r="X61" s="16"/>
      <c r="Y61" s="16"/>
      <c r="Z61" s="17"/>
      <c r="AA61" s="18"/>
      <c r="AB61" s="18"/>
      <c r="AC61" s="18"/>
      <c r="AD61" s="18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</row>
    <row r="62" spans="1:59" ht="112.5" customHeight="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5"/>
      <c r="V62" s="15"/>
      <c r="W62" s="15"/>
      <c r="X62" s="16"/>
      <c r="Y62" s="16"/>
      <c r="Z62" s="17"/>
      <c r="AA62" s="18"/>
      <c r="AB62" s="18"/>
      <c r="AC62" s="18"/>
      <c r="AD62" s="18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</row>
    <row r="63" spans="1:59" ht="112.5" customHeight="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5"/>
      <c r="V63" s="15"/>
      <c r="W63" s="15"/>
      <c r="X63" s="16"/>
      <c r="Y63" s="16"/>
      <c r="Z63" s="17"/>
      <c r="AA63" s="18"/>
      <c r="AB63" s="18"/>
      <c r="AC63" s="18"/>
      <c r="AD63" s="18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</row>
    <row r="64" spans="1:59" ht="112.5" customHeight="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5"/>
      <c r="V64" s="15"/>
      <c r="W64" s="15"/>
      <c r="X64" s="16"/>
      <c r="Y64" s="16"/>
      <c r="Z64" s="17"/>
      <c r="AA64" s="18"/>
      <c r="AB64" s="18"/>
      <c r="AC64" s="18"/>
      <c r="AD64" s="18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</row>
    <row r="65" spans="1:59" ht="112.5" customHeight="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5"/>
      <c r="V65" s="15"/>
      <c r="W65" s="15"/>
      <c r="X65" s="16"/>
      <c r="Y65" s="16"/>
      <c r="Z65" s="17"/>
      <c r="AA65" s="18"/>
      <c r="AB65" s="18"/>
      <c r="AC65" s="18"/>
      <c r="AD65" s="18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</row>
    <row r="66" spans="1:59" ht="112.5" customHeigh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5"/>
      <c r="V66" s="15"/>
      <c r="W66" s="15"/>
      <c r="X66" s="16"/>
      <c r="Y66" s="16"/>
      <c r="Z66" s="17"/>
      <c r="AA66" s="18"/>
      <c r="AB66" s="18"/>
      <c r="AC66" s="18"/>
      <c r="AD66" s="18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</row>
    <row r="67" spans="1:59" ht="112.5" customHeigh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5"/>
      <c r="V67" s="15"/>
      <c r="W67" s="15"/>
      <c r="X67" s="16"/>
      <c r="Y67" s="16"/>
      <c r="Z67" s="17"/>
      <c r="AA67" s="18"/>
      <c r="AB67" s="18"/>
      <c r="AC67" s="18"/>
      <c r="AD67" s="18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</row>
    <row r="68" spans="1:59" ht="112.5" customHeight="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5"/>
      <c r="V68" s="15"/>
      <c r="W68" s="15"/>
      <c r="X68" s="16"/>
      <c r="Y68" s="16"/>
      <c r="Z68" s="17"/>
      <c r="AA68" s="18"/>
      <c r="AB68" s="18"/>
      <c r="AC68" s="18"/>
      <c r="AD68" s="18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</row>
    <row r="69" spans="1:59" ht="112.5" customHeight="1" x14ac:dyDescent="0.25">
      <c r="A69" s="14"/>
      <c r="B69" s="14"/>
      <c r="C69" s="2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24"/>
      <c r="Q69" s="14"/>
      <c r="R69" s="24"/>
      <c r="S69" s="14"/>
      <c r="T69" s="25"/>
      <c r="U69" s="24"/>
      <c r="V69" s="15"/>
      <c r="W69" s="26"/>
      <c r="X69" s="26"/>
      <c r="Y69" s="24"/>
      <c r="Z69" s="27"/>
      <c r="AA69" s="24"/>
      <c r="AB69" s="24"/>
      <c r="AC69" s="24"/>
      <c r="AD69" s="2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</row>
    <row r="70" spans="1:59" ht="112.5" customHeight="1" x14ac:dyDescent="0.25">
      <c r="A70" s="14"/>
      <c r="B70" s="14"/>
      <c r="C70" s="2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24"/>
      <c r="Q70" s="14"/>
      <c r="R70" s="24"/>
      <c r="S70" s="14"/>
      <c r="T70" s="25"/>
      <c r="U70" s="24"/>
      <c r="V70" s="15"/>
      <c r="W70" s="24"/>
      <c r="X70" s="24"/>
      <c r="Y70" s="24"/>
      <c r="Z70" s="27"/>
      <c r="AA70" s="24"/>
      <c r="AB70" s="24"/>
      <c r="AC70" s="24"/>
      <c r="AD70" s="2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</row>
    <row r="71" spans="1:59" ht="112.5" customHeight="1" x14ac:dyDescent="0.25">
      <c r="A71" s="14"/>
      <c r="B71" s="14"/>
      <c r="C71" s="2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24"/>
      <c r="Q71" s="14"/>
      <c r="R71" s="24"/>
      <c r="S71" s="14"/>
      <c r="T71" s="28"/>
      <c r="U71" s="24"/>
      <c r="V71" s="15"/>
      <c r="W71" s="29"/>
      <c r="X71" s="24"/>
      <c r="Y71" s="24"/>
      <c r="Z71" s="27"/>
      <c r="AA71" s="24"/>
      <c r="AB71" s="24"/>
      <c r="AC71" s="24"/>
      <c r="AD71" s="2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</row>
    <row r="72" spans="1:59" ht="112.5" customHeight="1" x14ac:dyDescent="0.25">
      <c r="A72" s="14"/>
      <c r="B72" s="14"/>
      <c r="C72" s="30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24"/>
      <c r="Q72" s="14"/>
      <c r="R72" s="24"/>
      <c r="S72" s="14"/>
      <c r="T72" s="24"/>
      <c r="U72" s="24"/>
      <c r="V72" s="15"/>
      <c r="W72" s="24"/>
      <c r="X72" s="24"/>
      <c r="Y72" s="24"/>
      <c r="Z72" s="27"/>
      <c r="AA72" s="24"/>
      <c r="AB72" s="24"/>
      <c r="AC72" s="24"/>
      <c r="AD72" s="2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</row>
    <row r="73" spans="1:59" ht="112.5" customHeight="1" x14ac:dyDescent="0.3">
      <c r="A73" s="14"/>
      <c r="B73" s="29"/>
      <c r="C73" s="2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31"/>
      <c r="Q73" s="32"/>
      <c r="R73" s="32"/>
      <c r="S73" s="14"/>
      <c r="T73" s="15"/>
      <c r="U73" s="29"/>
      <c r="V73" s="15"/>
      <c r="W73" s="29"/>
      <c r="X73" s="32"/>
      <c r="Y73" s="32"/>
      <c r="Z73" s="27"/>
      <c r="AA73" s="32"/>
      <c r="AB73" s="32"/>
      <c r="AC73" s="32"/>
      <c r="AD73" s="32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</row>
    <row r="74" spans="1:59" ht="112.5" customHeight="1" x14ac:dyDescent="0.3">
      <c r="A74" s="14"/>
      <c r="B74" s="29"/>
      <c r="C74" s="2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31"/>
      <c r="Q74" s="32"/>
      <c r="R74" s="32"/>
      <c r="S74" s="14"/>
      <c r="T74" s="15"/>
      <c r="U74" s="29"/>
      <c r="V74" s="15"/>
      <c r="W74" s="29"/>
      <c r="X74" s="32"/>
      <c r="Y74" s="32"/>
      <c r="Z74" s="27"/>
      <c r="AA74" s="32"/>
      <c r="AB74" s="32"/>
      <c r="AC74" s="32"/>
      <c r="AD74" s="32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</row>
    <row r="75" spans="1:59" ht="112.5" customHeight="1" x14ac:dyDescent="0.3">
      <c r="A75" s="14"/>
      <c r="B75" s="29"/>
      <c r="C75" s="2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31"/>
      <c r="Q75" s="32"/>
      <c r="R75" s="32"/>
      <c r="S75" s="14"/>
      <c r="T75" s="15"/>
      <c r="U75" s="29"/>
      <c r="V75" s="15"/>
      <c r="W75" s="29"/>
      <c r="X75" s="32"/>
      <c r="Y75" s="32"/>
      <c r="Z75" s="27"/>
      <c r="AA75" s="32"/>
      <c r="AB75" s="32"/>
      <c r="AC75" s="32"/>
      <c r="AD75" s="32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</row>
    <row r="76" spans="1:59" ht="112.5" customHeight="1" x14ac:dyDescent="0.3">
      <c r="A76" s="14"/>
      <c r="B76" s="29"/>
      <c r="C76" s="2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31"/>
      <c r="Q76" s="32"/>
      <c r="R76" s="32"/>
      <c r="S76" s="14"/>
      <c r="T76" s="15"/>
      <c r="U76" s="29"/>
      <c r="V76" s="15"/>
      <c r="W76" s="33"/>
      <c r="X76" s="32"/>
      <c r="Y76" s="32"/>
      <c r="Z76" s="27"/>
      <c r="AA76" s="34"/>
      <c r="AB76" s="34"/>
      <c r="AC76" s="34"/>
      <c r="AD76" s="3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</row>
    <row r="77" spans="1:59" ht="112.5" customHeight="1" x14ac:dyDescent="0.3">
      <c r="A77" s="14"/>
      <c r="B77" s="29"/>
      <c r="C77" s="2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31"/>
      <c r="Q77" s="32"/>
      <c r="R77" s="32"/>
      <c r="S77" s="14"/>
      <c r="T77" s="15"/>
      <c r="U77" s="29"/>
      <c r="V77" s="15"/>
      <c r="W77" s="29"/>
      <c r="X77" s="32"/>
      <c r="Y77" s="32"/>
      <c r="Z77" s="27"/>
      <c r="AA77" s="34"/>
      <c r="AB77" s="34"/>
      <c r="AC77" s="34"/>
      <c r="AD77" s="3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</row>
    <row r="78" spans="1:59" ht="112.5" customHeight="1" x14ac:dyDescent="0.3">
      <c r="A78" s="14"/>
      <c r="B78" s="29"/>
      <c r="C78" s="2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31"/>
      <c r="Q78" s="32"/>
      <c r="R78" s="32"/>
      <c r="S78" s="14"/>
      <c r="T78" s="15"/>
      <c r="U78" s="29"/>
      <c r="V78" s="15"/>
      <c r="W78" s="29"/>
      <c r="X78" s="34"/>
      <c r="Y78" s="32"/>
      <c r="Z78" s="27"/>
      <c r="AA78" s="34"/>
      <c r="AB78" s="34"/>
      <c r="AC78" s="34"/>
      <c r="AD78" s="3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</row>
    <row r="79" spans="1:59" ht="112.5" customHeight="1" x14ac:dyDescent="0.3">
      <c r="A79" s="14"/>
      <c r="B79" s="29"/>
      <c r="C79" s="2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31"/>
      <c r="Q79" s="32"/>
      <c r="R79" s="32"/>
      <c r="S79" s="14"/>
      <c r="T79" s="15"/>
      <c r="U79" s="29"/>
      <c r="V79" s="15"/>
      <c r="W79" s="29"/>
      <c r="X79" s="34"/>
      <c r="Y79" s="32"/>
      <c r="Z79" s="27"/>
      <c r="AA79" s="34"/>
      <c r="AB79" s="34"/>
      <c r="AC79" s="34"/>
      <c r="AD79" s="3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</row>
    <row r="80" spans="1:59" ht="112.5" customHeight="1" x14ac:dyDescent="0.3">
      <c r="A80" s="14"/>
      <c r="B80" s="29"/>
      <c r="C80" s="2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31"/>
      <c r="Q80" s="32"/>
      <c r="R80" s="32"/>
      <c r="S80" s="14"/>
      <c r="T80" s="15"/>
      <c r="U80" s="29"/>
      <c r="V80" s="15"/>
      <c r="W80" s="29"/>
      <c r="X80" s="34"/>
      <c r="Y80" s="32"/>
      <c r="Z80" s="27"/>
      <c r="AA80" s="34"/>
      <c r="AB80" s="34"/>
      <c r="AC80" s="34"/>
      <c r="AD80" s="3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</row>
    <row r="81" spans="1:59" ht="112.5" customHeight="1" x14ac:dyDescent="0.3">
      <c r="A81" s="14"/>
      <c r="B81" s="29"/>
      <c r="C81" s="2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31"/>
      <c r="Q81" s="32"/>
      <c r="R81" s="32"/>
      <c r="S81" s="14"/>
      <c r="T81" s="15"/>
      <c r="U81" s="29"/>
      <c r="V81" s="15"/>
      <c r="W81" s="29"/>
      <c r="X81" s="34"/>
      <c r="Y81" s="32"/>
      <c r="Z81" s="27"/>
      <c r="AA81" s="34"/>
      <c r="AB81" s="34"/>
      <c r="AC81" s="34"/>
      <c r="AD81" s="3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</row>
    <row r="82" spans="1:59" ht="112.5" customHeight="1" x14ac:dyDescent="0.3">
      <c r="A82" s="14"/>
      <c r="B82" s="29"/>
      <c r="C82" s="2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31"/>
      <c r="Q82" s="32"/>
      <c r="R82" s="32"/>
      <c r="S82" s="14"/>
      <c r="T82" s="15"/>
      <c r="U82" s="29"/>
      <c r="V82" s="15"/>
      <c r="W82" s="29"/>
      <c r="X82" s="34"/>
      <c r="Y82" s="32"/>
      <c r="Z82" s="27"/>
      <c r="AA82" s="34"/>
      <c r="AB82" s="34"/>
      <c r="AC82" s="34"/>
      <c r="AD82" s="3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</row>
    <row r="83" spans="1:59" ht="112.5" customHeight="1" x14ac:dyDescent="0.3">
      <c r="A83" s="14"/>
      <c r="B83" s="29"/>
      <c r="C83" s="2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31"/>
      <c r="Q83" s="32"/>
      <c r="R83" s="32"/>
      <c r="S83" s="14"/>
      <c r="T83" s="15"/>
      <c r="U83" s="29"/>
      <c r="V83" s="15"/>
      <c r="W83" s="29"/>
      <c r="X83" s="34"/>
      <c r="Y83" s="32"/>
      <c r="Z83" s="27"/>
      <c r="AA83" s="34"/>
      <c r="AB83" s="34"/>
      <c r="AC83" s="34"/>
      <c r="AD83" s="3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</row>
    <row r="84" spans="1:59" ht="112.5" customHeight="1" x14ac:dyDescent="0.3">
      <c r="A84" s="14"/>
      <c r="B84" s="29"/>
      <c r="C84" s="2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31"/>
      <c r="Q84" s="32"/>
      <c r="R84" s="32"/>
      <c r="S84" s="14"/>
      <c r="T84" s="15"/>
      <c r="U84" s="29"/>
      <c r="V84" s="15"/>
      <c r="W84" s="29"/>
      <c r="X84" s="34"/>
      <c r="Y84" s="32"/>
      <c r="Z84" s="27"/>
      <c r="AA84" s="34"/>
      <c r="AB84" s="34"/>
      <c r="AC84" s="34"/>
      <c r="AD84" s="3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</row>
    <row r="85" spans="1:59" ht="112.5" customHeight="1" x14ac:dyDescent="0.3">
      <c r="A85" s="14"/>
      <c r="B85" s="29"/>
      <c r="C85" s="2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31"/>
      <c r="Q85" s="32"/>
      <c r="R85" s="32"/>
      <c r="S85" s="14"/>
      <c r="T85" s="15"/>
      <c r="U85" s="29"/>
      <c r="V85" s="15"/>
      <c r="W85" s="29"/>
      <c r="X85" s="34"/>
      <c r="Y85" s="32"/>
      <c r="Z85" s="27"/>
      <c r="AA85" s="34"/>
      <c r="AB85" s="34"/>
      <c r="AC85" s="34"/>
      <c r="AD85" s="3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</row>
    <row r="86" spans="1:59" ht="112.5" customHeight="1" x14ac:dyDescent="0.3">
      <c r="A86" s="14"/>
      <c r="B86" s="29"/>
      <c r="C86" s="2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31"/>
      <c r="Q86" s="32"/>
      <c r="R86" s="32"/>
      <c r="S86" s="14"/>
      <c r="T86" s="15"/>
      <c r="U86" s="29"/>
      <c r="V86" s="15"/>
      <c r="W86" s="29"/>
      <c r="X86" s="34"/>
      <c r="Y86" s="32"/>
      <c r="Z86" s="27"/>
      <c r="AA86" s="34"/>
      <c r="AB86" s="34"/>
      <c r="AC86" s="34"/>
      <c r="AD86" s="3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</row>
    <row r="87" spans="1:59" ht="112.5" customHeight="1" x14ac:dyDescent="0.3">
      <c r="A87" s="14"/>
      <c r="B87" s="29"/>
      <c r="C87" s="2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31"/>
      <c r="Q87" s="32"/>
      <c r="R87" s="32"/>
      <c r="S87" s="14"/>
      <c r="T87" s="15"/>
      <c r="U87" s="24"/>
      <c r="V87" s="15"/>
      <c r="W87" s="24"/>
      <c r="X87" s="34"/>
      <c r="Y87" s="32"/>
      <c r="Z87" s="27"/>
      <c r="AA87" s="32"/>
      <c r="AB87" s="32"/>
      <c r="AC87" s="34"/>
      <c r="AD87" s="3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</row>
    <row r="88" spans="1:59" ht="112.5" customHeight="1" x14ac:dyDescent="0.3">
      <c r="A88" s="14"/>
      <c r="B88" s="29"/>
      <c r="C88" s="2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31"/>
      <c r="Q88" s="32"/>
      <c r="R88" s="32"/>
      <c r="S88" s="14"/>
      <c r="T88" s="15"/>
      <c r="U88" s="29"/>
      <c r="V88" s="15"/>
      <c r="W88" s="29"/>
      <c r="X88" s="32"/>
      <c r="Y88" s="32"/>
      <c r="Z88" s="27"/>
      <c r="AA88" s="32"/>
      <c r="AB88" s="32"/>
      <c r="AC88" s="32"/>
      <c r="AD88" s="32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</row>
    <row r="89" spans="1:59" ht="112.5" customHeight="1" x14ac:dyDescent="0.3">
      <c r="A89" s="14"/>
      <c r="B89" s="29"/>
      <c r="C89" s="2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31"/>
      <c r="Q89" s="32"/>
      <c r="R89" s="32"/>
      <c r="S89" s="14"/>
      <c r="T89" s="15"/>
      <c r="U89" s="29"/>
      <c r="V89" s="15"/>
      <c r="W89" s="29"/>
      <c r="X89" s="34"/>
      <c r="Y89" s="32"/>
      <c r="Z89" s="27"/>
      <c r="AA89" s="32"/>
      <c r="AB89" s="34"/>
      <c r="AC89" s="34"/>
      <c r="AD89" s="3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</row>
    <row r="90" spans="1:59" ht="112.5" customHeight="1" x14ac:dyDescent="0.3">
      <c r="A90" s="14"/>
      <c r="B90" s="29"/>
      <c r="C90" s="2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31"/>
      <c r="Q90" s="32"/>
      <c r="R90" s="32"/>
      <c r="S90" s="14"/>
      <c r="T90" s="15"/>
      <c r="U90" s="24"/>
      <c r="V90" s="15"/>
      <c r="W90" s="24"/>
      <c r="X90" s="32"/>
      <c r="Y90" s="32"/>
      <c r="Z90" s="27"/>
      <c r="AA90" s="32"/>
      <c r="AB90" s="32"/>
      <c r="AC90" s="32"/>
      <c r="AD90" s="32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</row>
    <row r="91" spans="1:59" ht="112.5" customHeight="1" x14ac:dyDescent="0.3">
      <c r="A91" s="14"/>
      <c r="B91" s="29"/>
      <c r="C91" s="2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31"/>
      <c r="Q91" s="32"/>
      <c r="R91" s="32"/>
      <c r="S91" s="14"/>
      <c r="T91" s="15"/>
      <c r="U91" s="29"/>
      <c r="V91" s="15"/>
      <c r="W91" s="29"/>
      <c r="X91" s="32"/>
      <c r="Y91" s="32"/>
      <c r="Z91" s="27"/>
      <c r="AA91" s="32"/>
      <c r="AB91" s="32"/>
      <c r="AC91" s="32"/>
      <c r="AD91" s="32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</row>
    <row r="92" spans="1:59" ht="112.5" customHeight="1" x14ac:dyDescent="0.3">
      <c r="A92" s="14"/>
      <c r="B92" s="29"/>
      <c r="C92" s="30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31"/>
      <c r="Q92" s="32"/>
      <c r="R92" s="32"/>
      <c r="S92" s="14"/>
      <c r="T92" s="15"/>
      <c r="U92" s="35"/>
      <c r="V92" s="15"/>
      <c r="W92" s="24"/>
      <c r="X92" s="32"/>
      <c r="Y92" s="32"/>
      <c r="Z92" s="27"/>
      <c r="AA92" s="32"/>
      <c r="AB92" s="32"/>
      <c r="AC92" s="32"/>
      <c r="AD92" s="32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</row>
    <row r="93" spans="1:59" ht="112.5" customHeight="1" x14ac:dyDescent="0.3">
      <c r="A93" s="14"/>
      <c r="B93" s="29"/>
      <c r="C93" s="30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31"/>
      <c r="Q93" s="32"/>
      <c r="R93" s="32"/>
      <c r="S93" s="14"/>
      <c r="T93" s="15"/>
      <c r="U93" s="32"/>
      <c r="V93" s="15"/>
      <c r="W93" s="32"/>
      <c r="X93" s="32"/>
      <c r="Y93" s="32"/>
      <c r="Z93" s="27"/>
      <c r="AA93" s="32"/>
      <c r="AB93" s="32"/>
      <c r="AC93" s="32"/>
      <c r="AD93" s="32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</row>
    <row r="94" spans="1:59" ht="112.5" customHeight="1" x14ac:dyDescent="0.3">
      <c r="A94" s="14"/>
      <c r="B94" s="29"/>
      <c r="C94" s="30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31"/>
      <c r="Q94" s="32"/>
      <c r="R94" s="32"/>
      <c r="S94" s="14"/>
      <c r="T94" s="15"/>
      <c r="U94" s="24"/>
      <c r="V94" s="15"/>
      <c r="W94" s="24"/>
      <c r="X94" s="32"/>
      <c r="Y94" s="32"/>
      <c r="Z94" s="27"/>
      <c r="AA94" s="32"/>
      <c r="AB94" s="32"/>
      <c r="AC94" s="32"/>
      <c r="AD94" s="32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</row>
    <row r="95" spans="1:59" ht="112.5" customHeight="1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5"/>
      <c r="U95" s="29"/>
      <c r="V95" s="15"/>
      <c r="W95" s="29"/>
      <c r="X95" s="16"/>
      <c r="Y95" s="36"/>
      <c r="Z95" s="27"/>
      <c r="AA95" s="18"/>
      <c r="AB95" s="18"/>
      <c r="AC95" s="18"/>
      <c r="AD95" s="18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</row>
    <row r="96" spans="1:59" ht="112.5" customHeight="1" x14ac:dyDescent="0.25">
      <c r="A96" s="14"/>
      <c r="B96" s="14"/>
      <c r="C96" s="37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5"/>
      <c r="U96" s="29"/>
      <c r="V96" s="15"/>
      <c r="W96" s="29"/>
      <c r="X96" s="16"/>
      <c r="Y96" s="36"/>
      <c r="Z96" s="27"/>
      <c r="AA96" s="18"/>
      <c r="AB96" s="18"/>
      <c r="AC96" s="18"/>
      <c r="AD96" s="18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</row>
    <row r="97" spans="1:59" ht="112.5" customHeight="1" x14ac:dyDescent="0.3">
      <c r="A97" s="14"/>
      <c r="B97" s="29"/>
      <c r="C97" s="2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31"/>
      <c r="Q97" s="32"/>
      <c r="R97" s="32"/>
      <c r="S97" s="14"/>
      <c r="T97" s="15"/>
      <c r="U97" s="29"/>
      <c r="V97" s="15"/>
      <c r="W97" s="29"/>
      <c r="X97" s="32"/>
      <c r="Y97" s="32"/>
      <c r="Z97" s="27"/>
      <c r="AA97" s="32"/>
      <c r="AB97" s="32"/>
      <c r="AC97" s="32"/>
      <c r="AD97" s="32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</row>
    <row r="98" spans="1:59" ht="112.5" customHeight="1" x14ac:dyDescent="0.3">
      <c r="A98" s="14"/>
      <c r="B98" s="29"/>
      <c r="C98" s="2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31"/>
      <c r="Q98" s="32"/>
      <c r="R98" s="32"/>
      <c r="S98" s="14"/>
      <c r="T98" s="15"/>
      <c r="U98" s="29"/>
      <c r="V98" s="15"/>
      <c r="W98" s="29"/>
      <c r="X98" s="32"/>
      <c r="Y98" s="32"/>
      <c r="Z98" s="27"/>
      <c r="AA98" s="32"/>
      <c r="AB98" s="32"/>
      <c r="AC98" s="32"/>
      <c r="AD98" s="32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</row>
    <row r="99" spans="1:59" ht="112.5" customHeight="1" x14ac:dyDescent="0.3">
      <c r="A99" s="14"/>
      <c r="B99" s="29"/>
      <c r="C99" s="2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31"/>
      <c r="Q99" s="32"/>
      <c r="R99" s="32"/>
      <c r="S99" s="14"/>
      <c r="T99" s="15"/>
      <c r="U99" s="29"/>
      <c r="V99" s="15"/>
      <c r="W99" s="29"/>
      <c r="X99" s="32"/>
      <c r="Y99" s="32"/>
      <c r="Z99" s="27"/>
      <c r="AA99" s="32"/>
      <c r="AB99" s="32"/>
      <c r="AC99" s="32"/>
      <c r="AD99" s="32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</row>
    <row r="100" spans="1:59" ht="112.5" customHeight="1" x14ac:dyDescent="0.3">
      <c r="A100" s="14"/>
      <c r="B100" s="38"/>
      <c r="C100" s="2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31"/>
      <c r="Q100" s="32"/>
      <c r="R100" s="32"/>
      <c r="S100" s="14"/>
      <c r="T100" s="15"/>
      <c r="U100" s="29"/>
      <c r="V100" s="15"/>
      <c r="W100" s="29"/>
      <c r="X100" s="32"/>
      <c r="Y100" s="32"/>
      <c r="Z100" s="27"/>
      <c r="AA100" s="32"/>
      <c r="AB100" s="32"/>
      <c r="AC100" s="32"/>
      <c r="AD100" s="32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</row>
    <row r="101" spans="1:59" ht="112.5" customHeight="1" x14ac:dyDescent="0.3">
      <c r="A101" s="14"/>
      <c r="B101" s="38"/>
      <c r="C101" s="2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31"/>
      <c r="Q101" s="32"/>
      <c r="R101" s="32"/>
      <c r="S101" s="14"/>
      <c r="T101" s="15"/>
      <c r="U101" s="29"/>
      <c r="V101" s="15"/>
      <c r="W101" s="29"/>
      <c r="X101" s="32"/>
      <c r="Y101" s="32"/>
      <c r="Z101" s="27"/>
      <c r="AA101" s="32"/>
      <c r="AB101" s="32"/>
      <c r="AC101" s="32"/>
      <c r="AD101" s="32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</row>
    <row r="102" spans="1:59" ht="112.5" customHeight="1" x14ac:dyDescent="0.3">
      <c r="A102" s="14"/>
      <c r="B102" s="38"/>
      <c r="C102" s="2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31"/>
      <c r="Q102" s="32"/>
      <c r="R102" s="32"/>
      <c r="S102" s="14"/>
      <c r="T102" s="15"/>
      <c r="U102" s="39"/>
      <c r="V102" s="15"/>
      <c r="W102" s="40"/>
      <c r="X102" s="32"/>
      <c r="Y102" s="32"/>
      <c r="Z102" s="27"/>
      <c r="AA102" s="32"/>
      <c r="AB102" s="32"/>
      <c r="AC102" s="32"/>
      <c r="AD102" s="32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</row>
    <row r="103" spans="1:59" ht="112.5" customHeight="1" x14ac:dyDescent="0.3">
      <c r="A103" s="14"/>
      <c r="B103" s="38"/>
      <c r="C103" s="2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31"/>
      <c r="Q103" s="32"/>
      <c r="R103" s="32"/>
      <c r="S103" s="14"/>
      <c r="T103" s="15"/>
      <c r="U103" s="29"/>
      <c r="V103" s="15"/>
      <c r="W103" s="29"/>
      <c r="X103" s="32"/>
      <c r="Y103" s="32"/>
      <c r="Z103" s="27"/>
      <c r="AA103" s="32"/>
      <c r="AB103" s="32"/>
      <c r="AC103" s="32"/>
      <c r="AD103" s="32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</row>
    <row r="104" spans="1:59" ht="112.5" customHeight="1" x14ac:dyDescent="0.25">
      <c r="A104" s="14"/>
      <c r="B104" s="41"/>
      <c r="C104" s="42"/>
      <c r="D104" s="42"/>
      <c r="E104" s="42"/>
      <c r="F104" s="43"/>
      <c r="G104" s="43"/>
      <c r="H104" s="43"/>
      <c r="I104" s="42"/>
      <c r="J104" s="42"/>
      <c r="K104" s="14"/>
      <c r="L104" s="44"/>
      <c r="M104" s="43"/>
      <c r="N104" s="43"/>
      <c r="O104" s="43"/>
      <c r="P104" s="43"/>
      <c r="Q104" s="45"/>
      <c r="R104" s="43"/>
      <c r="S104" s="43"/>
      <c r="T104" s="46"/>
      <c r="U104" s="41"/>
      <c r="V104" s="46"/>
      <c r="W104" s="47"/>
      <c r="X104" s="41"/>
      <c r="Y104" s="43"/>
      <c r="Z104" s="43"/>
      <c r="AA104" s="43"/>
      <c r="AB104" s="43"/>
      <c r="AC104" s="43"/>
      <c r="AD104" s="43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</row>
    <row r="105" spans="1:59" ht="112.5" customHeight="1" x14ac:dyDescent="0.25">
      <c r="A105" s="14"/>
      <c r="B105" s="41"/>
      <c r="C105" s="48"/>
      <c r="D105" s="49"/>
      <c r="E105" s="42"/>
      <c r="F105" s="43"/>
      <c r="G105" s="43"/>
      <c r="H105" s="43"/>
      <c r="I105" s="42"/>
      <c r="J105" s="42"/>
      <c r="K105" s="14"/>
      <c r="L105" s="44"/>
      <c r="M105" s="43"/>
      <c r="N105" s="43"/>
      <c r="O105" s="43"/>
      <c r="P105" s="43"/>
      <c r="Q105" s="45"/>
      <c r="R105" s="43"/>
      <c r="S105" s="43"/>
      <c r="T105" s="50"/>
      <c r="U105" s="41"/>
      <c r="V105" s="50"/>
      <c r="W105" s="41"/>
      <c r="X105" s="41"/>
      <c r="Y105" s="43"/>
      <c r="Z105" s="43"/>
      <c r="AA105" s="43"/>
      <c r="AB105" s="43"/>
      <c r="AC105" s="43"/>
      <c r="AD105" s="43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</row>
    <row r="106" spans="1:59" ht="112.5" customHeight="1" x14ac:dyDescent="0.25">
      <c r="A106" s="14"/>
      <c r="B106" s="41"/>
      <c r="C106" s="48"/>
      <c r="D106" s="49"/>
      <c r="E106" s="42"/>
      <c r="F106" s="43"/>
      <c r="G106" s="43"/>
      <c r="H106" s="43"/>
      <c r="I106" s="42"/>
      <c r="J106" s="42"/>
      <c r="K106" s="14"/>
      <c r="L106" s="44"/>
      <c r="M106" s="43"/>
      <c r="N106" s="45"/>
      <c r="O106" s="43"/>
      <c r="P106" s="43"/>
      <c r="Q106" s="45"/>
      <c r="R106" s="43"/>
      <c r="S106" s="43"/>
      <c r="T106" s="50"/>
      <c r="U106" s="41"/>
      <c r="V106" s="50"/>
      <c r="W106" s="41"/>
      <c r="X106" s="41"/>
      <c r="Y106" s="43"/>
      <c r="Z106" s="43"/>
      <c r="AA106" s="43"/>
      <c r="AB106" s="43"/>
      <c r="AC106" s="43"/>
      <c r="AD106" s="43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</row>
    <row r="107" spans="1:59" ht="112.5" customHeight="1" x14ac:dyDescent="0.25">
      <c r="A107" s="14"/>
      <c r="B107" s="41"/>
      <c r="C107" s="48"/>
      <c r="D107" s="49"/>
      <c r="E107" s="42"/>
      <c r="F107" s="43"/>
      <c r="G107" s="43"/>
      <c r="H107" s="43"/>
      <c r="I107" s="42"/>
      <c r="J107" s="42"/>
      <c r="K107" s="14"/>
      <c r="L107" s="44"/>
      <c r="M107" s="43"/>
      <c r="N107" s="45"/>
      <c r="O107" s="43"/>
      <c r="P107" s="43"/>
      <c r="Q107" s="45"/>
      <c r="R107" s="43"/>
      <c r="S107" s="43"/>
      <c r="T107" s="50"/>
      <c r="U107" s="41"/>
      <c r="V107" s="50"/>
      <c r="W107" s="41"/>
      <c r="X107" s="41"/>
      <c r="Y107" s="43"/>
      <c r="Z107" s="43"/>
      <c r="AA107" s="43"/>
      <c r="AB107" s="43"/>
      <c r="AC107" s="43"/>
      <c r="AD107" s="43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</row>
    <row r="108" spans="1:59" ht="112.5" customHeight="1" x14ac:dyDescent="0.25">
      <c r="A108" s="14"/>
      <c r="B108" s="41"/>
      <c r="C108" s="48"/>
      <c r="D108" s="49"/>
      <c r="E108" s="42"/>
      <c r="F108" s="43"/>
      <c r="G108" s="43"/>
      <c r="H108" s="43"/>
      <c r="I108" s="42"/>
      <c r="J108" s="42"/>
      <c r="K108" s="14"/>
      <c r="L108" s="44"/>
      <c r="M108" s="43"/>
      <c r="N108" s="45"/>
      <c r="O108" s="43"/>
      <c r="P108" s="43"/>
      <c r="Q108" s="45"/>
      <c r="R108" s="43"/>
      <c r="S108" s="43"/>
      <c r="T108" s="50"/>
      <c r="U108" s="41"/>
      <c r="V108" s="50"/>
      <c r="W108" s="41"/>
      <c r="X108" s="41"/>
      <c r="Y108" s="43"/>
      <c r="Z108" s="43"/>
      <c r="AA108" s="43"/>
      <c r="AB108" s="43"/>
      <c r="AC108" s="43"/>
      <c r="AD108" s="43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</row>
    <row r="109" spans="1:59" ht="112.5" customHeight="1" x14ac:dyDescent="0.25">
      <c r="A109" s="14"/>
      <c r="B109" s="41"/>
      <c r="C109" s="48"/>
      <c r="D109" s="49"/>
      <c r="E109" s="42"/>
      <c r="F109" s="43"/>
      <c r="G109" s="43"/>
      <c r="H109" s="43"/>
      <c r="I109" s="42"/>
      <c r="J109" s="42"/>
      <c r="K109" s="14"/>
      <c r="L109" s="44"/>
      <c r="M109" s="43"/>
      <c r="N109" s="45"/>
      <c r="O109" s="43"/>
      <c r="P109" s="43"/>
      <c r="Q109" s="45"/>
      <c r="R109" s="43"/>
      <c r="S109" s="43"/>
      <c r="T109" s="50"/>
      <c r="U109" s="41"/>
      <c r="V109" s="50"/>
      <c r="W109" s="41"/>
      <c r="X109" s="41"/>
      <c r="Y109" s="43"/>
      <c r="Z109" s="43"/>
      <c r="AA109" s="43"/>
      <c r="AB109" s="43"/>
      <c r="AC109" s="43"/>
      <c r="AD109" s="43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</row>
    <row r="110" spans="1:59" ht="112.5" customHeight="1" x14ac:dyDescent="0.25">
      <c r="A110" s="14"/>
      <c r="B110" s="41"/>
      <c r="C110" s="48"/>
      <c r="D110" s="49"/>
      <c r="E110" s="42"/>
      <c r="F110" s="43"/>
      <c r="G110" s="43"/>
      <c r="H110" s="43"/>
      <c r="I110" s="42"/>
      <c r="J110" s="42"/>
      <c r="K110" s="14"/>
      <c r="L110" s="44"/>
      <c r="M110" s="43"/>
      <c r="N110" s="45"/>
      <c r="O110" s="43"/>
      <c r="P110" s="43"/>
      <c r="Q110" s="45"/>
      <c r="R110" s="43"/>
      <c r="S110" s="43"/>
      <c r="T110" s="50"/>
      <c r="U110" s="41"/>
      <c r="V110" s="50"/>
      <c r="W110" s="41"/>
      <c r="X110" s="41"/>
      <c r="Y110" s="43"/>
      <c r="Z110" s="43"/>
      <c r="AA110" s="43"/>
      <c r="AB110" s="43"/>
      <c r="AC110" s="43"/>
      <c r="AD110" s="43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</row>
    <row r="111" spans="1:59" ht="112.5" customHeight="1" x14ac:dyDescent="0.25">
      <c r="A111" s="14"/>
      <c r="B111" s="41"/>
      <c r="C111" s="48"/>
      <c r="D111" s="49"/>
      <c r="E111" s="42"/>
      <c r="F111" s="43"/>
      <c r="G111" s="43"/>
      <c r="H111" s="43"/>
      <c r="I111" s="42"/>
      <c r="J111" s="42"/>
      <c r="K111" s="14"/>
      <c r="L111" s="44"/>
      <c r="M111" s="43"/>
      <c r="N111" s="45"/>
      <c r="O111" s="43"/>
      <c r="P111" s="43"/>
      <c r="Q111" s="45"/>
      <c r="R111" s="43"/>
      <c r="S111" s="43"/>
      <c r="T111" s="50"/>
      <c r="U111" s="41"/>
      <c r="V111" s="50"/>
      <c r="W111" s="41"/>
      <c r="X111" s="41"/>
      <c r="Y111" s="43"/>
      <c r="Z111" s="43"/>
      <c r="AA111" s="43"/>
      <c r="AB111" s="43"/>
      <c r="AC111" s="43"/>
      <c r="AD111" s="43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</row>
    <row r="112" spans="1:59" ht="112.5" customHeight="1" x14ac:dyDescent="0.25">
      <c r="A112" s="14"/>
      <c r="B112" s="41"/>
      <c r="C112" s="48"/>
      <c r="D112" s="49"/>
      <c r="E112" s="42"/>
      <c r="F112" s="43"/>
      <c r="G112" s="43"/>
      <c r="H112" s="43"/>
      <c r="I112" s="42"/>
      <c r="J112" s="42"/>
      <c r="K112" s="14"/>
      <c r="L112" s="44"/>
      <c r="M112" s="43"/>
      <c r="N112" s="45"/>
      <c r="O112" s="43"/>
      <c r="P112" s="43"/>
      <c r="Q112" s="45"/>
      <c r="R112" s="43"/>
      <c r="S112" s="43"/>
      <c r="T112" s="50"/>
      <c r="U112" s="41"/>
      <c r="V112" s="50"/>
      <c r="W112" s="41"/>
      <c r="X112" s="41"/>
      <c r="Y112" s="43"/>
      <c r="Z112" s="43"/>
      <c r="AA112" s="43"/>
      <c r="AB112" s="43"/>
      <c r="AC112" s="43"/>
      <c r="AD112" s="43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</row>
    <row r="113" spans="1:58" ht="112.5" customHeight="1" x14ac:dyDescent="0.25">
      <c r="A113" s="14"/>
      <c r="B113" s="41"/>
      <c r="C113" s="48"/>
      <c r="D113" s="49"/>
      <c r="E113" s="42"/>
      <c r="F113" s="43"/>
      <c r="G113" s="43"/>
      <c r="H113" s="43"/>
      <c r="I113" s="42"/>
      <c r="J113" s="42"/>
      <c r="K113" s="14"/>
      <c r="L113" s="44"/>
      <c r="M113" s="43"/>
      <c r="N113" s="45"/>
      <c r="O113" s="43"/>
      <c r="P113" s="43"/>
      <c r="Q113" s="45"/>
      <c r="R113" s="43"/>
      <c r="S113" s="43"/>
      <c r="T113" s="50"/>
      <c r="U113" s="41"/>
      <c r="V113" s="50"/>
      <c r="W113" s="41"/>
      <c r="X113" s="41"/>
      <c r="Y113" s="43"/>
      <c r="Z113" s="43"/>
      <c r="AA113" s="43"/>
      <c r="AB113" s="43"/>
      <c r="AC113" s="43"/>
      <c r="AD113" s="43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</row>
    <row r="114" spans="1:58" ht="112.5" customHeight="1" x14ac:dyDescent="0.25">
      <c r="A114" s="14"/>
      <c r="B114" s="41"/>
      <c r="C114" s="48"/>
      <c r="D114" s="49"/>
      <c r="E114" s="42"/>
      <c r="F114" s="43"/>
      <c r="G114" s="43"/>
      <c r="H114" s="43"/>
      <c r="I114" s="42"/>
      <c r="J114" s="42"/>
      <c r="K114" s="14"/>
      <c r="L114" s="44"/>
      <c r="M114" s="43"/>
      <c r="N114" s="45"/>
      <c r="O114" s="43"/>
      <c r="P114" s="43"/>
      <c r="Q114" s="45"/>
      <c r="R114" s="43"/>
      <c r="S114" s="43"/>
      <c r="T114" s="50"/>
      <c r="U114" s="41"/>
      <c r="V114" s="50"/>
      <c r="W114" s="41"/>
      <c r="X114" s="41"/>
      <c r="Y114" s="43"/>
      <c r="Z114" s="43"/>
      <c r="AA114" s="43"/>
      <c r="AB114" s="43"/>
      <c r="AC114" s="43"/>
      <c r="AD114" s="43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</row>
    <row r="115" spans="1:58" ht="112.5" customHeight="1" x14ac:dyDescent="0.25">
      <c r="A115" s="14"/>
      <c r="B115" s="41"/>
      <c r="C115" s="48"/>
      <c r="D115" s="49"/>
      <c r="E115" s="42"/>
      <c r="F115" s="43"/>
      <c r="G115" s="43"/>
      <c r="H115" s="43"/>
      <c r="I115" s="42"/>
      <c r="J115" s="42"/>
      <c r="K115" s="14"/>
      <c r="L115" s="44"/>
      <c r="M115" s="43"/>
      <c r="N115" s="45"/>
      <c r="O115" s="43"/>
      <c r="P115" s="43"/>
      <c r="Q115" s="45"/>
      <c r="R115" s="43"/>
      <c r="S115" s="43"/>
      <c r="T115" s="50"/>
      <c r="U115" s="41"/>
      <c r="V115" s="50"/>
      <c r="W115" s="41"/>
      <c r="X115" s="41"/>
      <c r="Y115" s="43"/>
      <c r="Z115" s="43"/>
      <c r="AA115" s="43"/>
      <c r="AB115" s="43"/>
      <c r="AC115" s="43"/>
      <c r="AD115" s="43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</row>
    <row r="116" spans="1:58" ht="112.5" customHeight="1" x14ac:dyDescent="0.25">
      <c r="A116" s="14"/>
      <c r="B116" s="41"/>
      <c r="C116" s="48"/>
      <c r="D116" s="49"/>
      <c r="E116" s="42"/>
      <c r="F116" s="43"/>
      <c r="G116" s="43"/>
      <c r="H116" s="43"/>
      <c r="I116" s="42"/>
      <c r="J116" s="42"/>
      <c r="K116" s="14"/>
      <c r="L116" s="44"/>
      <c r="M116" s="43"/>
      <c r="N116" s="45"/>
      <c r="O116" s="43"/>
      <c r="P116" s="43"/>
      <c r="Q116" s="45"/>
      <c r="R116" s="43"/>
      <c r="S116" s="43"/>
      <c r="T116" s="50"/>
      <c r="U116" s="41"/>
      <c r="V116" s="50"/>
      <c r="W116" s="41"/>
      <c r="X116" s="41"/>
      <c r="Y116" s="43"/>
      <c r="Z116" s="43"/>
      <c r="AA116" s="43"/>
      <c r="AB116" s="43"/>
      <c r="AC116" s="43"/>
      <c r="AD116" s="43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</row>
    <row r="117" spans="1:58" ht="112.5" customHeight="1" x14ac:dyDescent="0.25">
      <c r="A117" s="14"/>
      <c r="B117" s="41"/>
      <c r="C117" s="48"/>
      <c r="D117" s="49"/>
      <c r="E117" s="42"/>
      <c r="F117" s="43"/>
      <c r="G117" s="43"/>
      <c r="H117" s="43"/>
      <c r="I117" s="42"/>
      <c r="J117" s="42"/>
      <c r="K117" s="14"/>
      <c r="L117" s="44"/>
      <c r="M117" s="43"/>
      <c r="N117" s="45"/>
      <c r="O117" s="43"/>
      <c r="P117" s="43"/>
      <c r="Q117" s="45"/>
      <c r="R117" s="43"/>
      <c r="S117" s="43"/>
      <c r="T117" s="50"/>
      <c r="U117" s="41"/>
      <c r="V117" s="50"/>
      <c r="W117" s="41"/>
      <c r="X117" s="41"/>
      <c r="Y117" s="43"/>
      <c r="Z117" s="43"/>
      <c r="AA117" s="43"/>
      <c r="AB117" s="43"/>
      <c r="AC117" s="43"/>
      <c r="AD117" s="43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</row>
    <row r="118" spans="1:58" ht="112.5" customHeight="1" x14ac:dyDescent="0.25">
      <c r="A118" s="14"/>
      <c r="B118" s="41"/>
      <c r="C118" s="48"/>
      <c r="D118" s="49"/>
      <c r="E118" s="42"/>
      <c r="F118" s="43"/>
      <c r="G118" s="43"/>
      <c r="H118" s="43"/>
      <c r="I118" s="42"/>
      <c r="J118" s="42"/>
      <c r="K118" s="14"/>
      <c r="L118" s="44"/>
      <c r="M118" s="43"/>
      <c r="N118" s="45"/>
      <c r="O118" s="43"/>
      <c r="P118" s="43"/>
      <c r="Q118" s="45"/>
      <c r="R118" s="43"/>
      <c r="S118" s="43"/>
      <c r="T118" s="50"/>
      <c r="U118" s="41"/>
      <c r="V118" s="50"/>
      <c r="W118" s="41"/>
      <c r="X118" s="41"/>
      <c r="Y118" s="43"/>
      <c r="Z118" s="43"/>
      <c r="AA118" s="43"/>
      <c r="AB118" s="43"/>
      <c r="AC118" s="43"/>
      <c r="AD118" s="43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</row>
    <row r="119" spans="1:58" ht="112.5" customHeight="1" x14ac:dyDescent="0.25">
      <c r="A119" s="14"/>
      <c r="B119" s="41"/>
      <c r="C119" s="48"/>
      <c r="D119" s="49"/>
      <c r="E119" s="42"/>
      <c r="F119" s="43"/>
      <c r="G119" s="43"/>
      <c r="H119" s="43"/>
      <c r="I119" s="42"/>
      <c r="J119" s="42"/>
      <c r="K119" s="14"/>
      <c r="L119" s="44"/>
      <c r="M119" s="43"/>
      <c r="N119" s="45"/>
      <c r="O119" s="43"/>
      <c r="P119" s="43"/>
      <c r="Q119" s="45"/>
      <c r="R119" s="43"/>
      <c r="S119" s="43"/>
      <c r="T119" s="50"/>
      <c r="U119" s="41"/>
      <c r="V119" s="50"/>
      <c r="W119" s="41"/>
      <c r="X119" s="41"/>
      <c r="Y119" s="43"/>
      <c r="Z119" s="43"/>
      <c r="AA119" s="43"/>
      <c r="AB119" s="43"/>
      <c r="AC119" s="43"/>
      <c r="AD119" s="43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</row>
    <row r="120" spans="1:58" ht="112.5" customHeight="1" x14ac:dyDescent="0.25">
      <c r="A120" s="14"/>
      <c r="B120" s="41"/>
      <c r="C120" s="48"/>
      <c r="D120" s="49"/>
      <c r="E120" s="42"/>
      <c r="F120" s="43"/>
      <c r="G120" s="43"/>
      <c r="H120" s="43"/>
      <c r="I120" s="42"/>
      <c r="J120" s="42"/>
      <c r="K120" s="14"/>
      <c r="L120" s="44"/>
      <c r="M120" s="43"/>
      <c r="N120" s="45"/>
      <c r="O120" s="43"/>
      <c r="P120" s="43"/>
      <c r="Q120" s="45"/>
      <c r="R120" s="43"/>
      <c r="S120" s="43"/>
      <c r="T120" s="50"/>
      <c r="U120" s="41"/>
      <c r="V120" s="50"/>
      <c r="W120" s="41"/>
      <c r="X120" s="41"/>
      <c r="Y120" s="43"/>
      <c r="Z120" s="43"/>
      <c r="AA120" s="43"/>
      <c r="AB120" s="43"/>
      <c r="AC120" s="43"/>
      <c r="AD120" s="43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</row>
    <row r="121" spans="1:58" ht="112.5" customHeight="1" x14ac:dyDescent="0.25">
      <c r="A121" s="14"/>
      <c r="B121" s="41"/>
      <c r="C121" s="48"/>
      <c r="D121" s="49"/>
      <c r="E121" s="42"/>
      <c r="F121" s="43"/>
      <c r="G121" s="43"/>
      <c r="H121" s="43"/>
      <c r="I121" s="42"/>
      <c r="J121" s="42"/>
      <c r="K121" s="14"/>
      <c r="L121" s="44"/>
      <c r="M121" s="43"/>
      <c r="N121" s="45"/>
      <c r="O121" s="43"/>
      <c r="P121" s="43"/>
      <c r="Q121" s="45"/>
      <c r="R121" s="43"/>
      <c r="S121" s="43"/>
      <c r="T121" s="50"/>
      <c r="U121" s="41"/>
      <c r="V121" s="50"/>
      <c r="W121" s="41"/>
      <c r="X121" s="41"/>
      <c r="Y121" s="43"/>
      <c r="Z121" s="43"/>
      <c r="AA121" s="43"/>
      <c r="AB121" s="43"/>
      <c r="AC121" s="43"/>
      <c r="AD121" s="43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</row>
    <row r="122" spans="1:58" ht="112.5" customHeight="1" x14ac:dyDescent="0.25">
      <c r="A122" s="14"/>
      <c r="B122" s="41"/>
      <c r="C122" s="48"/>
      <c r="D122" s="49"/>
      <c r="E122" s="42"/>
      <c r="F122" s="43"/>
      <c r="G122" s="43"/>
      <c r="H122" s="43"/>
      <c r="I122" s="42"/>
      <c r="J122" s="42"/>
      <c r="K122" s="14"/>
      <c r="L122" s="44"/>
      <c r="M122" s="43"/>
      <c r="N122" s="45"/>
      <c r="O122" s="43"/>
      <c r="P122" s="43"/>
      <c r="Q122" s="45"/>
      <c r="R122" s="43"/>
      <c r="S122" s="43"/>
      <c r="T122" s="50"/>
      <c r="U122" s="41"/>
      <c r="V122" s="50"/>
      <c r="W122" s="41"/>
      <c r="X122" s="41"/>
      <c r="Y122" s="43"/>
      <c r="Z122" s="43"/>
      <c r="AA122" s="43"/>
      <c r="AB122" s="43"/>
      <c r="AC122" s="43"/>
      <c r="AD122" s="43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</row>
  </sheetData>
  <mergeCells count="17">
    <mergeCell ref="BF2:BF3"/>
    <mergeCell ref="A1:AD2"/>
    <mergeCell ref="AE1:AT1"/>
    <mergeCell ref="AU1:BG1"/>
    <mergeCell ref="AG2:AH2"/>
    <mergeCell ref="AI2:AJ2"/>
    <mergeCell ref="AK2:AL2"/>
    <mergeCell ref="AU2:AV2"/>
    <mergeCell ref="AW2:AX2"/>
    <mergeCell ref="AY2:AY3"/>
    <mergeCell ref="AZ2:AZ3"/>
    <mergeCell ref="BG2:BG3"/>
    <mergeCell ref="BA2:BA3"/>
    <mergeCell ref="BB2:BB3"/>
    <mergeCell ref="BC2:BC3"/>
    <mergeCell ref="BD2:BD3"/>
    <mergeCell ref="BE2:BE3"/>
  </mergeCells>
  <conditionalFormatting sqref="C92:C94">
    <cfRule type="duplicateValues" dxfId="1" priority="2"/>
  </conditionalFormatting>
  <conditionalFormatting sqref="C102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Долгопрудный Медиацентр</cp:lastModifiedBy>
  <dcterms:created xsi:type="dcterms:W3CDTF">2021-03-11T09:58:19Z</dcterms:created>
  <dcterms:modified xsi:type="dcterms:W3CDTF">2021-04-07T06:25:02Z</dcterms:modified>
</cp:coreProperties>
</file>